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Drive Docs\D&amp;D\"/>
    </mc:Choice>
  </mc:AlternateContent>
  <xr:revisionPtr revIDLastSave="0" documentId="13_ncr:1_{8E99D20E-73E8-49C4-9DD7-B3107B4752F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All Races" sheetId="1" r:id="rId1"/>
  </sheets>
  <definedNames>
    <definedName name="Z_015F439D_EE42_4E95_8EFC_9F07B3CCE119_.wvu.FilterData" localSheetId="0" hidden="1">'All Races'!$A$4:$P$84</definedName>
    <definedName name="Z_141E2FFE_9964_462D_B5DE_045556BF4D93_.wvu.FilterData" localSheetId="0" hidden="1">'All Races'!$A$4:$P$84</definedName>
    <definedName name="Z_28BF3135_1072_4EC9_8725_077FDC66F01A_.wvu.FilterData" localSheetId="0" hidden="1">'All Races'!$A$4:$P$84</definedName>
    <definedName name="Z_7EFBDCC9_3DCA_4D99_B5B5_191FAF85FB1C_.wvu.FilterData" localSheetId="0" hidden="1">'All Races'!$A$4:$P$84</definedName>
    <definedName name="Z_85D810ED_8A4D_44C2_895D_FA563E484676_.wvu.FilterData" localSheetId="0" hidden="1">'All Races'!$A$4:$P$84</definedName>
    <definedName name="Z_9D376420_43E3_4D4C_89A4_E255F59AED6C_.wvu.FilterData" localSheetId="0" hidden="1">'All Races'!$A$4:$P$84</definedName>
    <definedName name="Z_A69240BF_F267_4B11_9F67_85046C137473_.wvu.FilterData" localSheetId="0" hidden="1">'All Races'!$A$4:$P$84</definedName>
    <definedName name="Z_BBA5E424_1B6B_4823_BF19_ABD1933348AC_.wvu.FilterData" localSheetId="0" hidden="1">'All Races'!$A$4:$P$84</definedName>
    <definedName name="Z_E4FFB4F6_BD39_4109_893F_86856AA1601D_.wvu.FilterData" localSheetId="0" hidden="1">'All Races'!$A$4:$P$84</definedName>
  </definedNames>
  <calcPr calcId="191029"/>
  <customWorkbookViews>
    <customWorkbookView name="Faerun Only" guid="{7EFBDCC9-3DCA-4D99-B5B5-191FAF85FB1C}" maximized="1" windowWidth="0" windowHeight="0" activeSheetId="0"/>
    <customWorkbookView name="Constitution-Based" guid="{9D376420-43E3-4D4C-89A4-E255F59AED6C}" maximized="1" windowWidth="0" windowHeight="0" activeSheetId="0"/>
    <customWorkbookView name="Strength-Based" guid="{28BF3135-1072-4EC9-8725-077FDC66F01A}" maximized="1" windowWidth="0" windowHeight="0" activeSheetId="0"/>
    <customWorkbookView name="Intelligence-Based" guid="{85D810ED-8A4D-44C2-895D-FA563E484676}" maximized="1" windowWidth="0" windowHeight="0" activeSheetId="0"/>
    <customWorkbookView name="Charisma-Based" guid="{E4FFB4F6-BD39-4109-893F-86856AA1601D}" maximized="1" windowWidth="0" windowHeight="0" activeSheetId="0"/>
    <customWorkbookView name="Dexterity-Based" guid="{A69240BF-F267-4B11-9F67-85046C137473}" maximized="1" windowWidth="0" windowHeight="0" activeSheetId="0"/>
    <customWorkbookView name="Wisdom-Based" guid="{BBA5E424-1B6B-4823-BF19-ABD1933348AC}" maximized="1" windowWidth="0" windowHeight="0" activeSheetId="0"/>
    <customWorkbookView name="AL-Legal Only" guid="{015F439D-EE42-4E95-8EFC-9F07B3CCE119}" maximized="1" windowWidth="0" windowHeight="0" activeSheetId="0"/>
    <customWorkbookView name="Ravnica Only" guid="{141E2FFE-9964-462D-B5DE-045556BF4D9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4" i="1" l="1"/>
  <c r="N78" i="1"/>
  <c r="K78" i="1"/>
  <c r="I78" i="1"/>
  <c r="N65" i="1"/>
  <c r="N64" i="1"/>
  <c r="J64" i="1"/>
  <c r="K57" i="1"/>
  <c r="I57" i="1"/>
  <c r="J53" i="1"/>
  <c r="I53" i="1"/>
  <c r="N49" i="1"/>
  <c r="M49" i="1"/>
  <c r="L49" i="1"/>
  <c r="K49" i="1"/>
  <c r="J49" i="1"/>
  <c r="I49" i="1"/>
  <c r="K48" i="1"/>
  <c r="K47" i="1"/>
  <c r="I47" i="1"/>
  <c r="M45" i="1"/>
  <c r="K44" i="1"/>
  <c r="N43" i="1"/>
  <c r="K41" i="1"/>
  <c r="I41" i="1"/>
  <c r="K40" i="1"/>
  <c r="J40" i="1"/>
  <c r="J39" i="1"/>
  <c r="K38" i="1"/>
  <c r="J37" i="1"/>
  <c r="M32" i="1"/>
  <c r="L31" i="1"/>
  <c r="I30" i="1"/>
  <c r="J29" i="1"/>
  <c r="L23" i="1"/>
  <c r="N22" i="1"/>
  <c r="M21" i="1"/>
  <c r="L20" i="1"/>
  <c r="I18" i="1"/>
  <c r="I17" i="1"/>
  <c r="M16" i="1"/>
  <c r="N14" i="1"/>
  <c r="I14" i="1"/>
  <c r="J11" i="1"/>
  <c r="I11" i="1"/>
  <c r="I10" i="1"/>
  <c r="K9" i="1"/>
  <c r="M8" i="1"/>
  <c r="M7" i="1"/>
  <c r="M5" i="1"/>
  <c r="J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P5" authorId="0" shapeId="0" xr:uid="{00000000-0006-0000-0000-000001000000}">
      <text>
        <r>
          <rPr>
            <sz val="10"/>
            <color rgb="FF000000"/>
            <rFont val="Arial"/>
          </rPr>
          <t>Elemental Evil Player's Companion</t>
        </r>
      </text>
    </comment>
    <comment ref="P6" authorId="0" shapeId="0" xr:uid="{00000000-0006-0000-0000-000002000000}">
      <text>
        <r>
          <rPr>
            <sz val="10"/>
            <color rgb="FF000000"/>
            <rFont val="Arial"/>
          </rPr>
          <t>Volo's Guide to Monsters</t>
        </r>
      </text>
    </comment>
    <comment ref="P7" authorId="0" shapeId="0" xr:uid="{00000000-0006-0000-0000-000003000000}">
      <text>
        <r>
          <rPr>
            <sz val="10"/>
            <color rgb="FF000000"/>
            <rFont val="Arial"/>
          </rPr>
          <t>Dungeon Master's Guide -- 
Note: As this race does not occur among the official materials provided to _players_ (the Dungeon Master's Guide being provided to DMs), some DMs may not permit its use by players.</t>
        </r>
      </text>
    </comment>
    <comment ref="P8" authorId="0" shapeId="0" xr:uid="{00000000-0006-0000-0000-000004000000}">
      <text>
        <r>
          <rPr>
            <sz val="10"/>
            <color rgb="FF000000"/>
            <rFont val="Arial"/>
          </rPr>
          <t>Volo's Guide to Monsters</t>
        </r>
      </text>
    </comment>
    <comment ref="P9" authorId="0" shapeId="0" xr:uid="{00000000-0006-0000-0000-000005000000}">
      <text>
        <r>
          <rPr>
            <sz val="10"/>
            <color rgb="FF000000"/>
            <rFont val="Arial"/>
          </rPr>
          <t>Volo's Guide to Monsters</t>
        </r>
      </text>
    </comment>
    <comment ref="P10" authorId="0" shapeId="0" xr:uid="{00000000-0006-0000-0000-000006000000}">
      <text>
        <r>
          <rPr>
            <sz val="10"/>
            <color rgb="FF000000"/>
            <rFont val="Arial"/>
          </rPr>
          <t>Volo's Guide to Monsters</t>
        </r>
      </text>
    </comment>
    <comment ref="P11" authorId="0" shapeId="0" xr:uid="{00000000-0006-0000-0000-000007000000}">
      <text>
        <r>
          <rPr>
            <sz val="10"/>
            <color rgb="FF000000"/>
            <rFont val="Arial"/>
          </rPr>
          <t>Volo's Guide to Monsters</t>
        </r>
      </text>
    </comment>
    <comment ref="P12" authorId="0" shapeId="0" xr:uid="{00000000-0006-0000-0000-000008000000}">
      <text>
        <r>
          <rPr>
            <sz val="10"/>
            <color rgb="FF000000"/>
            <rFont val="Arial"/>
          </rPr>
          <t>Guildmasters' Guide to Ravnica (supercedes Unearthed Arcana: Races of Ravnica)</t>
        </r>
      </text>
    </comment>
    <comment ref="P13" authorId="0" shapeId="0" xr:uid="{00000000-0006-0000-0000-00000A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14" authorId="0" shapeId="0" xr:uid="{00000000-0006-0000-0000-00000B000000}">
      <text>
        <r>
          <rPr>
            <sz val="10"/>
            <color rgb="FF000000"/>
            <rFont val="Arial"/>
          </rPr>
          <t>Player's Handbook</t>
        </r>
      </text>
    </comment>
    <comment ref="P15" authorId="0" shapeId="0" xr:uid="{00000000-0006-0000-0000-00000C000000}">
      <text>
        <r>
          <rPr>
            <sz val="10"/>
            <color rgb="FF000000"/>
            <rFont val="Arial"/>
          </rPr>
          <t>Player's Handbook</t>
        </r>
      </text>
    </comment>
    <comment ref="P16" authorId="0" shapeId="0" xr:uid="{00000000-0006-0000-0000-00000D000000}">
      <text>
        <r>
          <rPr>
            <sz val="10"/>
            <color rgb="FF000000"/>
            <rFont val="Arial"/>
          </rPr>
          <t>Player's Handbook</t>
        </r>
      </text>
    </comment>
    <comment ref="P17" authorId="0" shapeId="0" xr:uid="{00000000-0006-0000-0000-00000E000000}">
      <text>
        <r>
          <rPr>
            <sz val="10"/>
            <color rgb="FF000000"/>
            <rFont val="Arial"/>
          </rPr>
          <t>Player's Handbook</t>
        </r>
      </text>
    </comment>
    <comment ref="P18" authorId="0" shapeId="0" xr:uid="{00000000-0006-0000-0000-00000F000000}">
      <text>
        <r>
          <rPr>
            <sz val="10"/>
            <color rgb="FF000000"/>
            <rFont val="Arial"/>
          </rPr>
          <t>Sword Coast Adventurer's Guide (p. 104), and Mordenkainen's Tome of Foes</t>
        </r>
      </text>
    </comment>
    <comment ref="P19" authorId="0" shapeId="0" xr:uid="{00000000-0006-0000-0000-000010000000}">
      <text>
        <r>
          <rPr>
            <sz val="10"/>
            <color rgb="FF000000"/>
            <rFont val="Arial"/>
          </rPr>
          <t>Player's Handbook</t>
        </r>
      </text>
    </comment>
    <comment ref="P20" authorId="0" shapeId="0" xr:uid="{00000000-0006-0000-0000-000011000000}">
      <text>
        <r>
          <rPr>
            <sz val="10"/>
            <color rgb="FF000000"/>
            <rFont val="Arial"/>
          </rPr>
          <t>Player's Handbook</t>
        </r>
      </text>
    </comment>
    <comment ref="P21" authorId="0" shapeId="0" xr:uid="{00000000-0006-0000-0000-000012000000}">
      <text>
        <r>
          <rPr>
            <sz val="10"/>
            <color rgb="FF000000"/>
            <rFont val="Arial"/>
          </rPr>
          <t>Player's Handbook</t>
        </r>
      </text>
    </comment>
    <comment ref="P22" authorId="0" shapeId="0" xr:uid="{00000000-0006-0000-0000-000013000000}">
      <text>
        <r>
          <rPr>
            <sz val="10"/>
            <color rgb="FF000000"/>
            <rFont val="Arial"/>
          </rPr>
          <t>Player's Handbook</t>
        </r>
      </text>
    </comment>
    <comment ref="P23" authorId="0" shapeId="0" xr:uid="{00000000-0006-0000-0000-000014000000}">
      <text>
        <r>
          <rPr>
            <sz val="10"/>
            <color rgb="FF000000"/>
            <rFont val="Arial"/>
          </rPr>
          <t>Dungeon Master's Guide -- 
Note: As this race does not occur among the official materials provided to _players_ (the Dungeon Master's Guide being provided to DMs), some DMs may not permit its use by players.</t>
        </r>
      </text>
    </comment>
    <comment ref="P24" authorId="0" shapeId="0" xr:uid="{00000000-0006-0000-0000-000015000000}">
      <text>
        <r>
          <rPr>
            <sz val="10"/>
            <color rgb="FF000000"/>
            <rFont val="Arial"/>
          </rPr>
          <t>Mordenkainen's Tome of Foes</t>
        </r>
      </text>
    </comment>
    <comment ref="P25" authorId="0" shapeId="0" xr:uid="{00000000-0006-0000-0000-000016000000}">
      <text>
        <r>
          <rPr>
            <sz val="10"/>
            <color rgb="FF000000"/>
            <rFont val="Arial"/>
          </rPr>
          <t>Mordenkainen's Tome of Foes</t>
        </r>
      </text>
    </comment>
    <comment ref="P26" authorId="0" shapeId="0" xr:uid="{00000000-0006-0000-0000-000017000000}">
      <text>
        <r>
          <rPr>
            <sz val="10"/>
            <color rgb="FF000000"/>
            <rFont val="Arial"/>
          </rPr>
          <t>Mordenkainen's Tome of Foes</t>
        </r>
      </text>
    </comment>
    <comment ref="P27" authorId="0" shapeId="0" xr:uid="{00000000-0006-0000-0000-00001D000000}">
      <text>
        <r>
          <rPr>
            <sz val="10"/>
            <color rgb="FF000000"/>
            <rFont val="Arial"/>
          </rPr>
          <t>Volo's Guide to Monsters</t>
        </r>
      </text>
    </comment>
    <comment ref="P28" authorId="0" shapeId="0" xr:uid="{00000000-0006-0000-0000-00001E000000}">
      <text>
        <r>
          <rPr>
            <sz val="10"/>
            <color rgb="FF000000"/>
            <rFont val="Arial"/>
          </rPr>
          <t>Elemental Evil Player's Companion</t>
        </r>
      </text>
    </comment>
    <comment ref="P29" authorId="0" shapeId="0" xr:uid="{00000000-0006-0000-0000-00001F000000}">
      <text>
        <r>
          <rPr>
            <sz val="10"/>
            <color rgb="FF000000"/>
            <rFont val="Arial"/>
          </rPr>
          <t>Elemental Evil Player's Companion</t>
        </r>
      </text>
    </comment>
    <comment ref="P30" authorId="0" shapeId="0" xr:uid="{00000000-0006-0000-0000-000020000000}">
      <text>
        <r>
          <rPr>
            <sz val="10"/>
            <color rgb="FF000000"/>
            <rFont val="Arial"/>
          </rPr>
          <t>Elemental Evil Player's Companion</t>
        </r>
      </text>
    </comment>
    <comment ref="P31" authorId="0" shapeId="0" xr:uid="{00000000-0006-0000-0000-000021000000}">
      <text>
        <r>
          <rPr>
            <sz val="10"/>
            <color rgb="FF000000"/>
            <rFont val="Arial"/>
          </rPr>
          <t>Elemental Evil Player's Companion</t>
        </r>
      </text>
    </comment>
    <comment ref="P32" authorId="0" shapeId="0" xr:uid="{00000000-0006-0000-0000-000022000000}">
      <text>
        <r>
          <rPr>
            <sz val="10"/>
            <color rgb="FF000000"/>
            <rFont val="Arial"/>
          </rPr>
          <t>Elemental Evil Player's Companion</t>
        </r>
      </text>
    </comment>
    <comment ref="P33" authorId="0" shapeId="0" xr:uid="{00000000-0006-0000-0000-000023000000}">
      <text>
        <r>
          <rPr>
            <sz val="10"/>
            <color rgb="FF000000"/>
            <rFont val="Arial"/>
          </rPr>
          <t>Mordenkainen's Tome of Foes (superceding Unearthed Arcana: Eladrin and Gith)</t>
        </r>
      </text>
    </comment>
    <comment ref="P34" authorId="0" shapeId="0" xr:uid="{00000000-0006-0000-0000-000024000000}">
      <text>
        <r>
          <rPr>
            <sz val="10"/>
            <color rgb="FF000000"/>
            <rFont val="Arial"/>
          </rPr>
          <t>Mordenkainen's Tome of Foes (superceding Unearthed Arcana: Eladrin and Gith)</t>
        </r>
      </text>
    </comment>
    <comment ref="P35" authorId="0" shapeId="0" xr:uid="{00000000-0006-0000-0000-000025000000}">
      <text>
        <r>
          <rPr>
            <sz val="10"/>
            <color rgb="FF000000"/>
            <rFont val="Arial"/>
          </rPr>
          <t>Mordenkainen's Tome of Foes (superceding Unearthed Arcana: Eladrin and Gith)</t>
        </r>
      </text>
    </comment>
    <comment ref="P36" authorId="0" shapeId="0" xr:uid="{00000000-0006-0000-0000-000026000000}">
      <text>
        <r>
          <rPr>
            <sz val="10"/>
            <color rgb="FF000000"/>
            <rFont val="Arial"/>
          </rPr>
          <t>Player's Handbook</t>
        </r>
      </text>
    </comment>
    <comment ref="P37" authorId="0" shapeId="0" xr:uid="{00000000-0006-0000-0000-000027000000}">
      <text>
        <r>
          <rPr>
            <sz val="10"/>
            <color rgb="FF000000"/>
            <rFont val="Arial"/>
          </rPr>
          <t>Player's Handbook</t>
        </r>
      </text>
    </comment>
    <comment ref="P38" authorId="0" shapeId="0" xr:uid="{00000000-0006-0000-0000-000028000000}">
      <text>
        <r>
          <rPr>
            <sz val="10"/>
            <color rgb="FF000000"/>
            <rFont val="Arial"/>
          </rPr>
          <t>Player's Handbook</t>
        </r>
      </text>
    </comment>
    <comment ref="P39" authorId="0" shapeId="0" xr:uid="{00000000-0006-0000-0000-000029000000}">
      <text>
        <r>
          <rPr>
            <sz val="10"/>
            <color rgb="FF000000"/>
            <rFont val="Arial"/>
          </rPr>
          <t>Sword Coast Adventurer's Guide (p. 115), and Mordenkainen's Tome of Foes</t>
        </r>
      </text>
    </comment>
    <comment ref="P40" authorId="0" shapeId="0" xr:uid="{00000000-0006-0000-0000-00002A000000}">
      <text>
        <r>
          <rPr>
            <sz val="10"/>
            <color rgb="FF000000"/>
            <rFont val="Arial"/>
          </rPr>
          <t>Volo's Guide to Monsters</t>
        </r>
      </text>
    </comment>
    <comment ref="P41" authorId="0" shapeId="0" xr:uid="{00000000-0006-0000-0000-00002F000000}">
      <text>
        <r>
          <rPr>
            <sz val="10"/>
            <color rgb="FF000000"/>
            <rFont val="Arial"/>
          </rPr>
          <t>Volo's Guide to Monsters / Elemental Evil Player's Companion</t>
        </r>
      </text>
    </comment>
    <comment ref="P42" authorId="0" shapeId="0" xr:uid="{00000000-0006-0000-0000-000030000000}">
      <text>
        <r>
          <rPr>
            <sz val="10"/>
            <color rgb="FF000000"/>
            <rFont val="Arial"/>
          </rPr>
          <t>Player's Handbook</t>
        </r>
      </text>
    </comment>
    <comment ref="P43" authorId="0" shapeId="0" xr:uid="{00000000-0006-0000-0000-000031000000}">
      <text>
        <r>
          <rPr>
            <sz val="10"/>
            <color rgb="FF000000"/>
            <rFont val="Arial"/>
          </rPr>
          <t>Player's Handbook</t>
        </r>
      </text>
    </comment>
    <comment ref="P44" authorId="0" shapeId="0" xr:uid="{00000000-0006-0000-0000-000032000000}">
      <text>
        <r>
          <rPr>
            <sz val="10"/>
            <color rgb="FF000000"/>
            <rFont val="Arial"/>
          </rPr>
          <t>Player's Handbook</t>
        </r>
      </text>
    </comment>
    <comment ref="P45" authorId="0" shapeId="0" xr:uid="{00000000-0006-0000-0000-000033000000}">
      <text>
        <r>
          <rPr>
            <sz val="10"/>
            <color rgb="FF000000"/>
            <rFont val="Arial"/>
          </rPr>
          <t>Sword Coast Adventurer's Guide</t>
        </r>
      </text>
    </comment>
    <comment ref="P46" authorId="0" shapeId="0" xr:uid="{00000000-0006-0000-0000-000034000000}">
      <text>
        <r>
          <rPr>
            <sz val="10"/>
            <color rgb="FF000000"/>
            <rFont val="Arial"/>
          </rPr>
          <t>Player's Handbook</t>
        </r>
      </text>
    </comment>
    <comment ref="P47" authorId="0" shapeId="0" xr:uid="{00000000-0006-0000-0000-000039000000}">
      <text>
        <r>
          <rPr>
            <sz val="10"/>
            <color rgb="FF000000"/>
            <rFont val="Arial"/>
          </rPr>
          <t>Player's Handbook</t>
        </r>
      </text>
    </comment>
    <comment ref="P48" authorId="0" shapeId="0" xr:uid="{00000000-0006-0000-0000-00003A000000}">
      <text>
        <r>
          <rPr>
            <sz val="10"/>
            <color rgb="FF000000"/>
            <rFont val="Arial"/>
          </rPr>
          <t>Volo's Guide to Monsters</t>
        </r>
      </text>
    </comment>
    <comment ref="P49" authorId="0" shapeId="0" xr:uid="{00000000-0006-0000-0000-00003B000000}">
      <text>
        <r>
          <rPr>
            <sz val="10"/>
            <color rgb="FF000000"/>
            <rFont val="Arial"/>
          </rPr>
          <t>Player's Handbook</t>
        </r>
      </text>
    </comment>
    <comment ref="P50" authorId="0" shapeId="0" xr:uid="{00000000-0006-0000-0000-00003C000000}">
      <text>
        <r>
          <rPr>
            <sz val="10"/>
            <color rgb="FF000000"/>
            <rFont val="Arial"/>
          </rPr>
          <t>Player's Handbook</t>
        </r>
      </text>
    </comment>
    <comment ref="P51" authorId="0" shapeId="0" xr:uid="{00000000-0006-0000-0000-00003D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52" authorId="0" shapeId="0" xr:uid="{00000000-0006-0000-0000-00003F000000}">
      <text>
        <r>
          <rPr>
            <sz val="10"/>
            <color rgb="FF000000"/>
            <rFont val="Arial"/>
          </rPr>
          <t>Volo's Guide to Monsters</t>
        </r>
      </text>
    </comment>
    <comment ref="P53" authorId="0" shapeId="0" xr:uid="{00000000-0006-0000-0000-000040000000}">
      <text>
        <r>
          <rPr>
            <sz val="10"/>
            <color rgb="FF000000"/>
            <rFont val="Arial"/>
          </rPr>
          <t>Volo's Guide to Monsters</t>
        </r>
      </text>
    </comment>
    <comment ref="P54" authorId="0" shapeId="0" xr:uid="{00000000-0006-0000-0000-000042000000}">
      <text>
        <r>
          <rPr>
            <sz val="10"/>
            <color rgb="FF000000"/>
            <rFont val="Arial"/>
          </rPr>
          <t>Volo's Guide to Monsters</t>
        </r>
      </text>
    </comment>
    <comment ref="P55" authorId="0" shapeId="0" xr:uid="{00000000-0006-0000-0000-000043000000}">
      <text>
        <r>
          <rPr>
            <sz val="10"/>
            <color rgb="FF000000"/>
            <rFont val="Arial"/>
          </rPr>
          <t>Guildmasters' Guide to Ravnica (supercedes Unearthed Arcana: Races of Ravnica)</t>
        </r>
      </text>
    </comment>
    <comment ref="P56" authorId="0" shapeId="0" xr:uid="{00000000-0006-0000-0000-000048000000}">
      <text>
        <r>
          <rPr>
            <sz val="10"/>
            <color rgb="FF000000"/>
            <rFont val="Arial"/>
          </rPr>
          <t>Guildmasters' Guide to Ravnica (supercedes Unearthed Arcana: Races of Ravnica)</t>
        </r>
      </text>
    </comment>
    <comment ref="P57" authorId="0" shapeId="0" xr:uid="{00000000-0006-0000-0000-00004A000000}">
      <text>
        <r>
          <rPr>
            <sz val="10"/>
            <color rgb="FF000000"/>
            <rFont val="Arial"/>
          </rPr>
          <t>Volo's Guide to Monsters</t>
        </r>
      </text>
    </comment>
    <comment ref="P58" authorId="0" shapeId="0" xr:uid="{00000000-0006-0000-0000-00004B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59" authorId="0" shapeId="0" xr:uid="{00000000-0006-0000-0000-00004C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60" authorId="0" shapeId="0" xr:uid="{00000000-0006-0000-0000-00004D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61" authorId="0" shapeId="0" xr:uid="{00000000-0006-0000-0000-00004E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62" authorId="0" shapeId="0" xr:uid="{00000000-0006-0000-0000-00004F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63" authorId="0" shapeId="0" xr:uid="{00000000-0006-0000-0000-000050000000}">
      <text>
        <r>
          <rPr>
            <sz val="10"/>
            <color rgb="FF000000"/>
            <rFont val="Arial"/>
          </rPr>
          <t>Guildmasters' Guide to Ravnica (supercedes Unearthed Arcana: Races of Ravnica)</t>
        </r>
      </text>
    </comment>
    <comment ref="P64" authorId="0" shapeId="0" xr:uid="{00000000-0006-0000-0000-000051000000}">
      <text>
        <r>
          <rPr>
            <sz val="10"/>
            <color rgb="FF000000"/>
            <rFont val="Arial"/>
          </rPr>
          <t>Volo's Guide to Monsters</t>
        </r>
      </text>
    </comment>
    <comment ref="P65" authorId="0" shapeId="0" xr:uid="{00000000-0006-0000-0000-000052000000}">
      <text>
        <r>
          <rPr>
            <sz val="10"/>
            <color rgb="FF000000"/>
            <rFont val="Arial"/>
          </rPr>
          <t>Player's Handbook</t>
        </r>
      </text>
    </comment>
    <comment ref="P66" authorId="0" shapeId="0" xr:uid="{00000000-0006-0000-0000-000053000000}">
      <text>
        <r>
          <rPr>
            <sz val="10"/>
            <color rgb="FF000000"/>
            <rFont val="Arial"/>
          </rPr>
          <t>Sword Coast Adventurer's Guide</t>
        </r>
      </text>
    </comment>
    <comment ref="P67" authorId="0" shapeId="0" xr:uid="{00000000-0006-0000-0000-000054000000}">
      <text>
        <r>
          <rPr>
            <sz val="10"/>
            <color rgb="FF000000"/>
            <rFont val="Arial"/>
          </rPr>
          <t>Sword Coast Adventurer's Guide</t>
        </r>
      </text>
    </comment>
    <comment ref="P68" authorId="0" shapeId="0" xr:uid="{00000000-0006-0000-0000-000055000000}">
      <text>
        <r>
          <rPr>
            <sz val="10"/>
            <color rgb="FF000000"/>
            <rFont val="Arial"/>
          </rPr>
          <t>Mordenkainen's Tome of Foes</t>
        </r>
      </text>
    </comment>
    <comment ref="P69" authorId="0" shapeId="0" xr:uid="{00000000-0006-0000-0000-000056000000}">
      <text>
        <r>
          <rPr>
            <sz val="10"/>
            <color rgb="FF000000"/>
            <rFont val="Arial"/>
          </rPr>
          <t>Mordenkainen's Tome of Foes</t>
        </r>
      </text>
    </comment>
    <comment ref="P70" authorId="0" shapeId="0" xr:uid="{00000000-0006-0000-0000-000057000000}">
      <text>
        <r>
          <rPr>
            <sz val="10"/>
            <color rgb="FF000000"/>
            <rFont val="Arial"/>
          </rPr>
          <t>Mordenkainen's Tome of Foes</t>
        </r>
      </text>
    </comment>
    <comment ref="P71" authorId="0" shapeId="0" xr:uid="{00000000-0006-0000-0000-000058000000}">
      <text>
        <r>
          <rPr>
            <sz val="10"/>
            <color rgb="FF000000"/>
            <rFont val="Arial"/>
          </rPr>
          <t>Mordenkainen's Tome of Foes</t>
        </r>
      </text>
    </comment>
    <comment ref="P72" authorId="0" shapeId="0" xr:uid="{00000000-0006-0000-0000-000059000000}">
      <text>
        <r>
          <rPr>
            <sz val="10"/>
            <color rgb="FF000000"/>
            <rFont val="Arial"/>
          </rPr>
          <t>Mordenkainen's Tome of Foes</t>
        </r>
      </text>
    </comment>
    <comment ref="P73" authorId="0" shapeId="0" xr:uid="{00000000-0006-0000-0000-00005A000000}">
      <text>
        <r>
          <rPr>
            <sz val="10"/>
            <color rgb="FF000000"/>
            <rFont val="Arial"/>
          </rPr>
          <t>Mordenkainen's Tome of Foes</t>
        </r>
      </text>
    </comment>
    <comment ref="P74" authorId="0" shapeId="0" xr:uid="{00000000-0006-0000-0000-00005B000000}">
      <text>
        <r>
          <rPr>
            <sz val="10"/>
            <color rgb="FF000000"/>
            <rFont val="Arial"/>
          </rPr>
          <t>Mordenkainen's Tome of Foes</t>
        </r>
      </text>
    </comment>
    <comment ref="P75" authorId="0" shapeId="0" xr:uid="{00000000-0006-0000-0000-00005C000000}">
      <text>
        <r>
          <rPr>
            <sz val="10"/>
            <color rgb="FF000000"/>
            <rFont val="Arial"/>
          </rPr>
          <t>Mordenkainen's Tome of Foes</t>
        </r>
      </text>
    </comment>
    <comment ref="P76" authorId="0" shapeId="0" xr:uid="{00000000-0006-0000-0000-00005D000000}">
      <text>
        <r>
          <rPr>
            <sz val="10"/>
            <color rgb="FF000000"/>
            <rFont val="Arial"/>
          </rPr>
          <t>Mordenkainen's Tome of Foes</t>
        </r>
      </text>
    </comment>
    <comment ref="P77" authorId="0" shapeId="0" xr:uid="{00000000-0006-0000-0000-00005F000000}">
      <text>
        <r>
          <rPr>
            <sz val="10"/>
            <color rgb="FF000000"/>
            <rFont val="Arial"/>
          </rPr>
          <t>The Tortle Package &lt;https://www.dndbeyond.com/compendium/rules/ttp/the-tortle-package&gt;</t>
        </r>
      </text>
    </comment>
    <comment ref="P78" authorId="0" shapeId="0" xr:uid="{00000000-0006-0000-0000-000060000000}">
      <text>
        <r>
          <rPr>
            <sz val="10"/>
            <color rgb="FF000000"/>
            <rFont val="Arial"/>
          </rPr>
          <t>Volo's Guide to Monsters</t>
        </r>
      </text>
    </comment>
    <comment ref="P79" authorId="0" shapeId="0" xr:uid="{00000000-0006-0000-0000-000062000000}">
      <text>
        <r>
          <rPr>
            <sz val="10"/>
            <color rgb="FF000000"/>
            <rFont val="Arial"/>
          </rPr>
          <t>Guildmasters' Guide to Ravnica (supercedes Unearthed Arcana: Races of Ravnica)</t>
        </r>
      </text>
    </comment>
    <comment ref="P80" authorId="0" shapeId="0" xr:uid="{00000000-0006-0000-0000-000063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81" authorId="0" shapeId="0" xr:uid="{00000000-0006-0000-0000-000064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82" authorId="0" shapeId="0" xr:uid="{00000000-0006-0000-0000-000065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83" authorId="0" shapeId="0" xr:uid="{00000000-0006-0000-0000-000066000000}">
      <text>
        <r>
          <rPr>
            <sz val="10"/>
            <color rgb="FF000000"/>
            <rFont val="Arial"/>
          </rPr>
          <t>Wayfinder's Guide to Eberron (superceding Unearthed Arcana: Eberron Races and Unearthed Arcana: Eberron)</t>
        </r>
      </text>
    </comment>
    <comment ref="P84" authorId="0" shapeId="0" xr:uid="{00000000-0006-0000-0000-000067000000}">
      <text>
        <r>
          <rPr>
            <sz val="10"/>
            <color rgb="FF000000"/>
            <rFont val="Arial"/>
          </rPr>
          <t>Volo's Guide to Monsters</t>
        </r>
      </text>
    </comment>
  </commentList>
</comments>
</file>

<file path=xl/sharedStrings.xml><?xml version="1.0" encoding="utf-8"?>
<sst xmlns="http://schemas.openxmlformats.org/spreadsheetml/2006/main" count="650" uniqueCount="257">
  <si>
    <t>race</t>
  </si>
  <si>
    <r>
      <t xml:space="preserve">= </t>
    </r>
    <r>
      <rPr>
        <b/>
        <sz val="10"/>
        <rFont val="Arial"/>
      </rPr>
      <t>Official material</t>
    </r>
    <r>
      <rPr>
        <sz val="10"/>
        <color rgb="FF000000"/>
        <rFont val="Arial"/>
      </rPr>
      <t xml:space="preserve"> released by Wizards of the Coast</t>
    </r>
  </si>
  <si>
    <t>subrace</t>
  </si>
  <si>
    <t>Race</t>
  </si>
  <si>
    <t>Subrace</t>
  </si>
  <si>
    <t>AL legal?</t>
  </si>
  <si>
    <t>Incidence</t>
  </si>
  <si>
    <t>Size</t>
  </si>
  <si>
    <t>Speed</t>
  </si>
  <si>
    <t>Language</t>
  </si>
  <si>
    <t>Str</t>
  </si>
  <si>
    <t>Dex</t>
  </si>
  <si>
    <t>Con</t>
  </si>
  <si>
    <t>Int</t>
  </si>
  <si>
    <t>Wis</t>
  </si>
  <si>
    <t>Cha</t>
  </si>
  <si>
    <t>Extra</t>
  </si>
  <si>
    <t>Source</t>
  </si>
  <si>
    <t>Aarakocra</t>
  </si>
  <si>
    <t>(none)</t>
  </si>
  <si>
    <t>Very Rare</t>
  </si>
  <si>
    <t>M</t>
  </si>
  <si>
    <t>Common, Aarakocra,
Auran</t>
  </si>
  <si>
    <t>50' fly; Talons (1d4)</t>
  </si>
  <si>
    <t>EE 4</t>
  </si>
  <si>
    <t>Aasimar</t>
  </si>
  <si>
    <t>(choose one)</t>
  </si>
  <si>
    <t>AL</t>
  </si>
  <si>
    <t>Rare</t>
  </si>
  <si>
    <t>Common, Celestial</t>
  </si>
  <si>
    <t>60' Darkvision; Healing Hands; Light cantrip; Necrotic &amp; Radiant res.</t>
  </si>
  <si>
    <t>Volo's 104</t>
  </si>
  <si>
    <t>Variant</t>
  </si>
  <si>
    <t>(-Healing Hands); Celestial Legacy (2 additional spells)</t>
  </si>
  <si>
    <t>DMG 286</t>
  </si>
  <si>
    <t>Protector</t>
  </si>
  <si>
    <t>Radiant Soul (mobility; damage buff)</t>
  </si>
  <si>
    <t>Volo's 105</t>
  </si>
  <si>
    <t>Scourge</t>
  </si>
  <si>
    <t>Radiant Consumption (AoE damage; damage buff)</t>
  </si>
  <si>
    <t>Fallen</t>
  </si>
  <si>
    <t>Necrotic Shroud (crowd control; damage buff)</t>
  </si>
  <si>
    <t>Bugbear</t>
  </si>
  <si>
    <t>Monster</t>
  </si>
  <si>
    <t>Common, Goblin</t>
  </si>
  <si>
    <t>60' Darkvision; +5' melee reach; Powerful Build; Surprise Attack; Stealth skill</t>
  </si>
  <si>
    <t>Volo's 119</t>
  </si>
  <si>
    <t>Centaur</t>
  </si>
  <si>
    <t>Ravnica</t>
  </si>
  <si>
    <t>Common, Sylvan</t>
  </si>
  <si>
    <t>Charge; Hooves; Equine Build; +1 skill (select); type fey</t>
  </si>
  <si>
    <t>Changeling</t>
  </si>
  <si>
    <t>AL Eberron</t>
  </si>
  <si>
    <t>Eberron</t>
  </si>
  <si>
    <r>
      <t xml:space="preserve">Common, </t>
    </r>
    <r>
      <rPr>
        <b/>
        <sz val="10"/>
        <rFont val="Arial"/>
      </rPr>
      <t>+2</t>
    </r>
  </si>
  <si>
    <t>_</t>
  </si>
  <si>
    <t xml:space="preserve">+1 to DEX or INT; Change Appearance; Unsettling Visage; +2 skill (select); +1 tool (assoc. w/ Persona, during which doubled prof.); </t>
  </si>
  <si>
    <t>Dragonborn</t>
  </si>
  <si>
    <t>Uncommon</t>
  </si>
  <si>
    <t>Common, Draconic</t>
  </si>
  <si>
    <t>Breath Weapon (select elemental damage); Select elemental res.</t>
  </si>
  <si>
    <t>PHB 32-34</t>
  </si>
  <si>
    <t>Dwarf</t>
  </si>
  <si>
    <t>Common</t>
  </si>
  <si>
    <t>Common, Dwarf</t>
  </si>
  <si>
    <t>60' Darkvision; Dwarven Combat Training; Stone-cunning; Adv. on poison saves; Poison Res.; Smith's/Brewer's/Mason's tools prof.; Speed not reduced by heavy armor</t>
  </si>
  <si>
    <t>PHB 18</t>
  </si>
  <si>
    <t>Hill</t>
  </si>
  <si>
    <t>HP max +1 per level</t>
  </si>
  <si>
    <t>PHB 20</t>
  </si>
  <si>
    <t>Mountain</t>
  </si>
  <si>
    <t>Light &amp; Medium Armor prof.</t>
  </si>
  <si>
    <t>Gray (Duergar)</t>
  </si>
  <si>
    <t>+ Undercommon</t>
  </si>
  <si>
    <t>120' Darkvision; Sunlight Sens.; Duergar Magic; Illusion, charm and paralysis res.</t>
  </si>
  <si>
    <t>SCAG/Mord</t>
  </si>
  <si>
    <t>Elf</t>
  </si>
  <si>
    <t>Common, Elvish</t>
  </si>
  <si>
    <t>60' Darkvision; Fey Ancestry; Perception skill, Trance</t>
  </si>
  <si>
    <t>PHB 21-23, Rav</t>
  </si>
  <si>
    <t>High</t>
  </si>
  <si>
    <t>+1</t>
  </si>
  <si>
    <t>Elf Weapon Training; +1 Wizard cantrip</t>
  </si>
  <si>
    <t>PHB 23, Rav</t>
  </si>
  <si>
    <t>Wood</t>
  </si>
  <si>
    <t>+5</t>
  </si>
  <si>
    <t>Elf Weapon Training; Mask of the Wild</t>
  </si>
  <si>
    <t>PHB 24, Rav</t>
  </si>
  <si>
    <t>Drow</t>
  </si>
  <si>
    <t>120' Darkvision; Sunlight Sens.; Drow Weapons Training; Drow Magic (spells)</t>
  </si>
  <si>
    <t>Eladrin</t>
  </si>
  <si>
    <t>Elf Weapon Training; Fey Step</t>
  </si>
  <si>
    <t>Fey Step; Autumn, Winter, Spring, or Summer</t>
  </si>
  <si>
    <t>Mordenkainen</t>
  </si>
  <si>
    <t>Sea Elf</t>
  </si>
  <si>
    <t>+ Aquan</t>
  </si>
  <si>
    <t>Sea Elf Training; 30' swim; amphibious; Friend of the Sea</t>
  </si>
  <si>
    <t>Shadar Kai</t>
  </si>
  <si>
    <t>Blessing of the Raven Queen; Necrotic res.</t>
  </si>
  <si>
    <t>Firbolg</t>
  </si>
  <si>
    <t>Common, Elvish, Giant</t>
  </si>
  <si>
    <t>Firbolg Magic; Hidden Step; Powerful Build; Speech of Beast/Leaf</t>
  </si>
  <si>
    <t>Volo's 106-107</t>
  </si>
  <si>
    <t>Genasi</t>
  </si>
  <si>
    <t>Common, Primordial</t>
  </si>
  <si>
    <t>EE 7</t>
  </si>
  <si>
    <t>Air</t>
  </si>
  <si>
    <t>Unending Breath; Mingle with the Wind</t>
  </si>
  <si>
    <t>EE 9</t>
  </si>
  <si>
    <t>Earth</t>
  </si>
  <si>
    <t>Earth Walk; Merge with Stone</t>
  </si>
  <si>
    <t>Fire</t>
  </si>
  <si>
    <t>60' Darkvision; Reach to the Blaze; Fire res.</t>
  </si>
  <si>
    <t>Water</t>
  </si>
  <si>
    <t>30' swim; Amphibious; Call to the Wave; Acid res.</t>
  </si>
  <si>
    <t>EE 10</t>
  </si>
  <si>
    <t>Gith</t>
  </si>
  <si>
    <t>Common, Gith</t>
  </si>
  <si>
    <t>Githyanki</t>
  </si>
  <si>
    <t>Light &amp; Medium Armor prof.; Shortsword, Longsword, Greatsword prof.; +1 skill/tool; Githyanki Psionics (spells)</t>
  </si>
  <si>
    <t>Githzerai</t>
  </si>
  <si>
    <t>Adv. against Charmed/Frightened; Githzerai Psionics (spells)</t>
  </si>
  <si>
    <t>Gnome</t>
  </si>
  <si>
    <t>S</t>
  </si>
  <si>
    <t>Common, Gnomish</t>
  </si>
  <si>
    <t>60' Darkvision; Adv. on INT, WIS, &amp; CHA saves against magic</t>
  </si>
  <si>
    <t>PHB 35</t>
  </si>
  <si>
    <t>Forest</t>
  </si>
  <si>
    <t>Minor Illusion cantrip; Speak with Small Beasts</t>
  </si>
  <si>
    <t>PHB 37</t>
  </si>
  <si>
    <t>Rock</t>
  </si>
  <si>
    <t>Artificer's Lore; Tinker</t>
  </si>
  <si>
    <t>Deep</t>
  </si>
  <si>
    <t>120' Darkvision; Adv. on Stealth to hide in rocky terrain;
(Feat opportunity: Svirfneblin Magic)</t>
  </si>
  <si>
    <t>Goblin</t>
  </si>
  <si>
    <t>60' Darkvision; Fury of the Small; Disengage/Hide bonus action</t>
  </si>
  <si>
    <t>Goliath</t>
  </si>
  <si>
    <t>Common, Giant</t>
  </si>
  <si>
    <t>Stone's Endurance; Powerful Build; Mountain Born; Athletics skill</t>
  </si>
  <si>
    <t>Volo's 108/EE10</t>
  </si>
  <si>
    <t>Halfling</t>
  </si>
  <si>
    <t>Common, Halfling</t>
  </si>
  <si>
    <t>Lucky; Brave; Nimbleness</t>
  </si>
  <si>
    <t>PHB 26</t>
  </si>
  <si>
    <t>Lightfoot</t>
  </si>
  <si>
    <t>Attempt to hide behind creature Medium or larger</t>
  </si>
  <si>
    <t>PHB 28</t>
  </si>
  <si>
    <t>Stout</t>
  </si>
  <si>
    <t>Adv. on poison saves; Poison res.</t>
  </si>
  <si>
    <t>Ghostwise</t>
  </si>
  <si>
    <t>+ Silent Speech</t>
  </si>
  <si>
    <t>SCAG 110</t>
  </si>
  <si>
    <t>Half-Elf</t>
  </si>
  <si>
    <t>(optional)</t>
  </si>
  <si>
    <t>+1 ASI (x2); 60' Darkvision; Fey Ancestry; Skill Versatility (+2 skills)</t>
  </si>
  <si>
    <t>PHB 38</t>
  </si>
  <si>
    <t>Half-Orc</t>
  </si>
  <si>
    <t>Common, Orc</t>
  </si>
  <si>
    <t>60' Darkvision; Relentless Endurance; Savage Attacks; Intimidation skill</t>
  </si>
  <si>
    <t>PHB 40</t>
  </si>
  <si>
    <t>Hobgoblin</t>
  </si>
  <si>
    <t>60' Darkvision; Light armor; 2 martial weapons; Saving Face</t>
  </si>
  <si>
    <t>Human</t>
  </si>
  <si>
    <r>
      <t xml:space="preserve">Common, </t>
    </r>
    <r>
      <rPr>
        <b/>
        <sz val="10"/>
        <rFont val="Arial"/>
      </rPr>
      <t>+1</t>
    </r>
  </si>
  <si>
    <t>PHB 29, Rav</t>
  </si>
  <si>
    <t>+1 ASI (x2); +1 skill; +1 feat</t>
  </si>
  <si>
    <t>PHB 31, Rav</t>
  </si>
  <si>
    <t>Kalashtar</t>
  </si>
  <si>
    <r>
      <t xml:space="preserve">Common, Quori, </t>
    </r>
    <r>
      <rPr>
        <b/>
        <sz val="10"/>
        <rFont val="Arial"/>
      </rPr>
      <t>+1</t>
    </r>
  </si>
  <si>
    <t>+1 ASI; Dual Mind; Mind Link; Severed from Dreams; Psychic res.; +1 skill (w/ adv)</t>
  </si>
  <si>
    <t>Kenku</t>
  </si>
  <si>
    <r>
      <t xml:space="preserve">Common, Auran
</t>
    </r>
    <r>
      <rPr>
        <b/>
        <sz val="10"/>
        <rFont val="Arial"/>
      </rPr>
      <t>(all speech via Mimicry)</t>
    </r>
  </si>
  <si>
    <t>Expert Forgery; Mimicry; +2 skills (Acrobatics, Deception, Stealth, Sleight of Hand)</t>
  </si>
  <si>
    <t>Volo's 109</t>
  </si>
  <si>
    <t>Kobold</t>
  </si>
  <si>
    <t>60' Darkvision; Sunlight Sensitivity; Grovel, Cower, Beg; Pack Tactics</t>
  </si>
  <si>
    <t>Lizardfolk</t>
  </si>
  <si>
    <t>30' swim; Hold breath 15min; Bite; Hungry Jaws; Natural Armor; Cunning Artisan; 2 skills (Animal Handling, Nature, Perception, Stealth, Survival)</t>
  </si>
  <si>
    <t>Volo's 111</t>
  </si>
  <si>
    <t>Loxodon</t>
  </si>
  <si>
    <t>Common, Loxodon</t>
  </si>
  <si>
    <t>Powerful Build; Natural Armor (12+CON); Trunk; Adv. against Charmed/Frightened; Adv. on Perception, Survival, Investigation checks involving smell</t>
  </si>
  <si>
    <t>Minotaur</t>
  </si>
  <si>
    <t>Common, Minotaur</t>
  </si>
  <si>
    <t>Horns; Hammering Horns; Goring Rush; Intimidation or Persuasion skill; type humanoid/monstrosity</t>
  </si>
  <si>
    <t>Orc</t>
  </si>
  <si>
    <t>60' Darkvision; Aggressive (bonus action Dash toward enemy); Powerful Build; Intimidation skill</t>
  </si>
  <si>
    <t>Volo's 120</t>
  </si>
  <si>
    <t>Shifter</t>
  </si>
  <si>
    <t>60' Darkvision; Shifting; Perception skill</t>
  </si>
  <si>
    <t>Beasthide</t>
  </si>
  <si>
    <t>While shifted, 1d6 temp hp and +1 AC; Athletics skill</t>
  </si>
  <si>
    <t>Longtooth</t>
  </si>
  <si>
    <t>While shifted, unarmed strike bonus action, with extra damage (piercing); Intimidation skill</t>
  </si>
  <si>
    <t>Swiftstride</t>
  </si>
  <si>
    <t>While shifted, +5 speed, +10 speed reaction, doesn't provoke Opp. Attacks; Acrobatics skill</t>
  </si>
  <si>
    <t>Wildhunt</t>
  </si>
  <si>
    <t>While shifted, adv. on all WIS checks; Mark the Scent; Survival skill</t>
  </si>
  <si>
    <t>Simic Hybrid</t>
  </si>
  <si>
    <t>Common, Elvish/Vedalken</t>
  </si>
  <si>
    <t>60' Darkvision; +1 ASI (other than CON); +1 AC (w/o heavy armor); Acid Spit; Animal Enhancements (at L1 and L5)</t>
  </si>
  <si>
    <t>Tabaxi</t>
  </si>
  <si>
    <r>
      <t xml:space="preserve">Common, </t>
    </r>
    <r>
      <rPr>
        <b/>
        <sz val="10"/>
        <rFont val="Arial"/>
      </rPr>
      <t>+1</t>
    </r>
  </si>
  <si>
    <t>20' climb; 60' Darkvision; Feline Agility (temp. speed*2); Cat's Claws;
Perception &amp; Stealth skills</t>
  </si>
  <si>
    <t>Volo's 113</t>
  </si>
  <si>
    <t>Tiefling</t>
  </si>
  <si>
    <t>Common, Infernal</t>
  </si>
  <si>
    <t>60' Darkvision; Infernal Legacy (spells); Fire res.</t>
  </si>
  <si>
    <t>PHB 42</t>
  </si>
  <si>
    <t>(-Infernal Legacy); Devil's Tongue or Hellfire or Winged</t>
  </si>
  <si>
    <t>SCG 118</t>
  </si>
  <si>
    <t>Feral</t>
  </si>
  <si>
    <t>Asmodeus</t>
  </si>
  <si>
    <t>Baalzebul</t>
  </si>
  <si>
    <t>(-Infernal Legacy); Legacy of Maladomini</t>
  </si>
  <si>
    <t>Dispater</t>
  </si>
  <si>
    <t>(-Infernal Legacy); Legacy of Dis</t>
  </si>
  <si>
    <t>Fierna</t>
  </si>
  <si>
    <t>(-Infernal Legacy); Legacy of Phlegethos</t>
  </si>
  <si>
    <t>Glasya</t>
  </si>
  <si>
    <t>(-Infernal Legacy); Legacy of Malbolge</t>
  </si>
  <si>
    <t>Levistus</t>
  </si>
  <si>
    <t>(-Infernal Legacy); Legacy of Stygia</t>
  </si>
  <si>
    <t>Mammon</t>
  </si>
  <si>
    <t>(-Infernal Legacy); Legacy of Minauros</t>
  </si>
  <si>
    <t>Mephistopheles</t>
  </si>
  <si>
    <t>(-Infernal Legacy); Legacy of Cania</t>
  </si>
  <si>
    <t>Zariel</t>
  </si>
  <si>
    <t>(-Infernal Legacy); Legacy of Avernus</t>
  </si>
  <si>
    <t>Tortle</t>
  </si>
  <si>
    <t>Common, Aquan</t>
  </si>
  <si>
    <t>Natural Armor (base AC = 17); Shell Defense; Claws; Hold Breath; Survival skill</t>
  </si>
  <si>
    <t>Triton</t>
  </si>
  <si>
    <t>30' swim; Amphibious; Control Air/Water (spells); Emissary of the Sea;
Guardians of the Depths (prim. Cold res.)</t>
  </si>
  <si>
    <t>Volo's 115</t>
  </si>
  <si>
    <t>Vedalken</t>
  </si>
  <si>
    <r>
      <t xml:space="preserve">Common, Vedalken, </t>
    </r>
    <r>
      <rPr>
        <b/>
        <sz val="10"/>
        <rFont val="Arial"/>
      </rPr>
      <t>+1</t>
    </r>
  </si>
  <si>
    <t>Partially Amphibious; Tireless Precision; Adv. on INT, WIS, &amp; CHA saves</t>
  </si>
  <si>
    <t>Warforged</t>
  </si>
  <si>
    <t>Warforged Resilience; Sentry's Rest; Integrated Protection</t>
  </si>
  <si>
    <t>Envoy</t>
  </si>
  <si>
    <t>+1 ASI (x2 different); +1 skill; +1 tool; Integrated Tool</t>
  </si>
  <si>
    <t>Juggernaut</t>
  </si>
  <si>
    <t>Powerful Build; unarmed strike w/ extra damage (bludgeoning)</t>
  </si>
  <si>
    <t>Skirmisher</t>
  </si>
  <si>
    <t>Light Step</t>
  </si>
  <si>
    <t>Yuan-Ti Pureblood</t>
  </si>
  <si>
    <t>Common, Abyssal, Draconic</t>
  </si>
  <si>
    <t>60' Darkvision; Innate Spellcasting (spells); Adv. on saves against magic; Immune to Poison/Poisoned</t>
  </si>
  <si>
    <t>Mhins</t>
  </si>
  <si>
    <t>Woads</t>
  </si>
  <si>
    <t>Hins</t>
  </si>
  <si>
    <t>Nomhin</t>
  </si>
  <si>
    <t>Ask Brad</t>
  </si>
  <si>
    <t>no</t>
  </si>
  <si>
    <t>No</t>
  </si>
  <si>
    <t>Brads Low Magic Campagin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</si>
</sst>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</font>
    <font>
      <sz val="8"/>
      <color rgb="FFFFFFFF"/>
      <name val="Verdana"/>
    </font>
    <font>
      <i/>
      <sz val="6"/>
      <color rgb="FFFFFFFF"/>
      <name val="Verdana"/>
    </font>
    <font>
      <sz val="6"/>
      <color rgb="FFFFFFFF"/>
      <name val="Verdana"/>
    </font>
    <font>
      <sz val="10"/>
      <name val="Arial"/>
    </font>
    <font>
      <i/>
      <sz val="6"/>
      <color rgb="FF000000"/>
      <name val="Verdana"/>
    </font>
    <font>
      <b/>
      <sz val="8"/>
      <color rgb="FFFFFFFF"/>
      <name val="Verdana"/>
    </font>
    <font>
      <b/>
      <i/>
      <sz val="8"/>
      <color rgb="FFFFFFFF"/>
      <name val="Verdana"/>
    </font>
    <font>
      <b/>
      <sz val="6"/>
      <color rgb="FFFFFFFF"/>
      <name val="Verdana"/>
    </font>
    <font>
      <i/>
      <sz val="8"/>
      <color rgb="FF03C487"/>
      <name val="Verdana"/>
    </font>
    <font>
      <sz val="8"/>
      <color rgb="FF000000"/>
      <name val="Verdana"/>
    </font>
    <font>
      <sz val="6"/>
      <color rgb="FF000000"/>
      <name val="Verdana"/>
    </font>
    <font>
      <b/>
      <sz val="8"/>
      <color rgb="FF000000"/>
      <name val="Verdana"/>
    </font>
    <font>
      <b/>
      <sz val="6"/>
      <color rgb="FF000000"/>
      <name val="Verdana"/>
    </font>
    <font>
      <b/>
      <u/>
      <sz val="8"/>
      <color rgb="FFFFFFFF"/>
      <name val="Verdana"/>
    </font>
    <font>
      <b/>
      <u/>
      <sz val="8"/>
      <color rgb="FF000000"/>
      <name val="Verdana"/>
    </font>
    <font>
      <b/>
      <sz val="10"/>
      <name val="Arial"/>
    </font>
    <font>
      <sz val="8"/>
      <color rgb="FF000000"/>
      <name val="Verdana"/>
      <family val="2"/>
    </font>
    <font>
      <sz val="8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3C487"/>
        <bgColor rgb="FF03C487"/>
      </patternFill>
    </fill>
    <fill>
      <patternFill patternType="solid">
        <fgColor rgb="FF62FFB7"/>
        <bgColor rgb="FF62FFB7"/>
      </patternFill>
    </fill>
    <fill>
      <patternFill patternType="solid">
        <fgColor theme="9" tint="0.59999389629810485"/>
        <bgColor rgb="FF03C487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/>
    <xf numFmtId="0" fontId="7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quotePrefix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1" fillId="4" borderId="10" xfId="0" applyFont="1" applyFill="1" applyBorder="1" applyAlignment="1">
      <alignment vertical="center"/>
    </xf>
    <xf numFmtId="0" fontId="13" fillId="4" borderId="10" xfId="0" quotePrefix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4" borderId="0" xfId="0" quotePrefix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9" fillId="4" borderId="1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vertical="center"/>
    </xf>
    <xf numFmtId="0" fontId="1" fillId="3" borderId="6" xfId="0" quotePrefix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0" fillId="4" borderId="10" xfId="0" quotePrefix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/>
    </xf>
    <xf numFmtId="0" fontId="1" fillId="3" borderId="10" xfId="0" quotePrefix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/>
    </xf>
    <xf numFmtId="0" fontId="10" fillId="4" borderId="0" xfId="0" quotePrefix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left" vertical="center"/>
    </xf>
    <xf numFmtId="0" fontId="0" fillId="0" borderId="0" xfId="0"/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85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14.44140625" defaultRowHeight="15.75" customHeight="1" x14ac:dyDescent="0.25"/>
  <cols>
    <col min="1" max="1" width="11" customWidth="1"/>
    <col min="2" max="2" width="12.44140625" customWidth="1"/>
    <col min="3" max="3" width="23.33203125" bestFit="1" customWidth="1"/>
    <col min="4" max="5" width="7.5546875" customWidth="1"/>
    <col min="6" max="6" width="3.33203125" customWidth="1"/>
    <col min="7" max="7" width="4.5546875" customWidth="1"/>
    <col min="8" max="8" width="14.5546875" customWidth="1"/>
    <col min="9" max="9" width="3.33203125" customWidth="1"/>
    <col min="10" max="11" width="3.88671875" customWidth="1"/>
    <col min="12" max="12" width="3.109375" customWidth="1"/>
    <col min="13" max="13" width="3.6640625" customWidth="1"/>
    <col min="14" max="14" width="3.88671875" customWidth="1"/>
    <col min="15" max="15" width="70" customWidth="1"/>
    <col min="16" max="16" width="10" customWidth="1"/>
    <col min="17" max="17" width="0.44140625" customWidth="1"/>
  </cols>
  <sheetData>
    <row r="1" spans="1:22" ht="13.2" x14ac:dyDescent="0.25">
      <c r="A1" s="1"/>
      <c r="B1" s="1"/>
      <c r="C1" s="1"/>
      <c r="D1" s="2"/>
      <c r="E1" s="3" t="s">
        <v>0</v>
      </c>
      <c r="F1" s="81" t="s">
        <v>1</v>
      </c>
      <c r="G1" s="82"/>
      <c r="H1" s="82"/>
      <c r="I1" s="82"/>
      <c r="J1" s="82"/>
      <c r="K1" s="83"/>
      <c r="L1" s="4"/>
      <c r="M1" s="4"/>
      <c r="N1" s="4"/>
      <c r="O1" s="79"/>
      <c r="P1" s="5"/>
      <c r="Q1" s="6"/>
    </row>
    <row r="2" spans="1:22" ht="13.2" x14ac:dyDescent="0.25">
      <c r="A2" s="1"/>
      <c r="B2" s="1"/>
      <c r="C2" s="1"/>
      <c r="D2" s="7"/>
      <c r="E2" s="8" t="s">
        <v>2</v>
      </c>
      <c r="F2" s="84"/>
      <c r="G2" s="85"/>
      <c r="H2" s="85"/>
      <c r="I2" s="85"/>
      <c r="J2" s="85"/>
      <c r="K2" s="86"/>
      <c r="L2" s="4"/>
      <c r="M2" s="4"/>
      <c r="N2" s="4"/>
      <c r="O2" s="80"/>
      <c r="P2" s="5"/>
      <c r="Q2" s="6"/>
    </row>
    <row r="3" spans="1:22" ht="2.25" customHeight="1" x14ac:dyDescent="0.25">
      <c r="A3" s="1"/>
      <c r="B3" s="1"/>
      <c r="C3" s="1"/>
      <c r="D3" s="5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5"/>
      <c r="Q3" s="6"/>
    </row>
    <row r="4" spans="1:22" ht="13.2" x14ac:dyDescent="0.25">
      <c r="A4" s="9" t="s">
        <v>3</v>
      </c>
      <c r="B4" s="9" t="s">
        <v>4</v>
      </c>
      <c r="C4" s="9" t="s">
        <v>256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9" t="s">
        <v>16</v>
      </c>
      <c r="P4" s="10" t="s">
        <v>17</v>
      </c>
      <c r="Q4" s="6"/>
    </row>
    <row r="5" spans="1:22" ht="13.2" x14ac:dyDescent="0.25">
      <c r="A5" s="12" t="s">
        <v>18</v>
      </c>
      <c r="B5" s="13" t="s">
        <v>19</v>
      </c>
      <c r="C5" s="74" t="s">
        <v>255</v>
      </c>
      <c r="D5" s="14"/>
      <c r="E5" s="14" t="s">
        <v>20</v>
      </c>
      <c r="F5" s="14" t="s">
        <v>21</v>
      </c>
      <c r="G5" s="15">
        <v>25</v>
      </c>
      <c r="H5" s="14" t="s">
        <v>22</v>
      </c>
      <c r="I5" s="16"/>
      <c r="J5" s="16">
        <f>2</f>
        <v>2</v>
      </c>
      <c r="K5" s="16"/>
      <c r="L5" s="16"/>
      <c r="M5" s="16">
        <f>1</f>
        <v>1</v>
      </c>
      <c r="N5" s="16"/>
      <c r="O5" s="13" t="s">
        <v>23</v>
      </c>
      <c r="P5" s="17" t="s">
        <v>24</v>
      </c>
      <c r="Q5" s="6"/>
      <c r="R5" s="18"/>
      <c r="S5" s="18"/>
      <c r="T5" s="18"/>
      <c r="U5" s="18"/>
      <c r="V5" s="18"/>
    </row>
    <row r="6" spans="1:22" ht="13.2" x14ac:dyDescent="0.25">
      <c r="A6" s="19" t="s">
        <v>25</v>
      </c>
      <c r="B6" s="20" t="s">
        <v>26</v>
      </c>
      <c r="C6" s="74" t="s">
        <v>255</v>
      </c>
      <c r="D6" s="21" t="s">
        <v>27</v>
      </c>
      <c r="E6" s="21" t="s">
        <v>28</v>
      </c>
      <c r="F6" s="21" t="s">
        <v>21</v>
      </c>
      <c r="G6" s="21">
        <v>30</v>
      </c>
      <c r="H6" s="21" t="s">
        <v>29</v>
      </c>
      <c r="I6" s="22"/>
      <c r="J6" s="22"/>
      <c r="K6" s="22"/>
      <c r="L6" s="22"/>
      <c r="M6" s="22"/>
      <c r="N6" s="22"/>
      <c r="O6" s="20" t="s">
        <v>30</v>
      </c>
      <c r="P6" s="23" t="s">
        <v>31</v>
      </c>
      <c r="Q6" s="6"/>
    </row>
    <row r="7" spans="1:22" ht="13.2" x14ac:dyDescent="0.25">
      <c r="A7" s="24" t="s">
        <v>25</v>
      </c>
      <c r="B7" s="25" t="s">
        <v>32</v>
      </c>
      <c r="C7" s="73" t="s">
        <v>254</v>
      </c>
      <c r="D7" s="26"/>
      <c r="E7" s="26"/>
      <c r="F7" s="26"/>
      <c r="G7" s="26"/>
      <c r="H7" s="26"/>
      <c r="I7" s="27"/>
      <c r="J7" s="27"/>
      <c r="K7" s="27"/>
      <c r="L7" s="27"/>
      <c r="M7" s="27">
        <f t="shared" ref="M7:M8" si="0">1</f>
        <v>1</v>
      </c>
      <c r="N7" s="27">
        <v>2</v>
      </c>
      <c r="O7" s="25" t="s">
        <v>33</v>
      </c>
      <c r="P7" s="28" t="s">
        <v>34</v>
      </c>
      <c r="Q7" s="6"/>
      <c r="S7" s="18"/>
      <c r="T7" s="18"/>
      <c r="U7" s="18"/>
      <c r="V7" s="18"/>
    </row>
    <row r="8" spans="1:22" ht="13.2" x14ac:dyDescent="0.25">
      <c r="A8" s="24" t="s">
        <v>25</v>
      </c>
      <c r="B8" s="25" t="s">
        <v>35</v>
      </c>
      <c r="C8" s="73" t="s">
        <v>254</v>
      </c>
      <c r="D8" s="26" t="s">
        <v>27</v>
      </c>
      <c r="E8" s="26"/>
      <c r="F8" s="26"/>
      <c r="G8" s="26"/>
      <c r="H8" s="26"/>
      <c r="I8" s="27"/>
      <c r="J8" s="27"/>
      <c r="K8" s="27"/>
      <c r="L8" s="27"/>
      <c r="M8" s="27">
        <f t="shared" si="0"/>
        <v>1</v>
      </c>
      <c r="N8" s="27">
        <v>2</v>
      </c>
      <c r="O8" s="25" t="s">
        <v>36</v>
      </c>
      <c r="P8" s="29" t="s">
        <v>37</v>
      </c>
      <c r="Q8" s="6"/>
      <c r="S8" s="18"/>
      <c r="T8" s="18"/>
      <c r="U8" s="18"/>
      <c r="V8" s="18"/>
    </row>
    <row r="9" spans="1:22" ht="13.2" x14ac:dyDescent="0.25">
      <c r="A9" s="24" t="s">
        <v>25</v>
      </c>
      <c r="B9" s="25" t="s">
        <v>38</v>
      </c>
      <c r="C9" s="73" t="s">
        <v>254</v>
      </c>
      <c r="D9" s="26" t="s">
        <v>27</v>
      </c>
      <c r="E9" s="26"/>
      <c r="F9" s="26"/>
      <c r="G9" s="26"/>
      <c r="H9" s="26"/>
      <c r="I9" s="27"/>
      <c r="J9" s="27"/>
      <c r="K9" s="27">
        <f>1</f>
        <v>1</v>
      </c>
      <c r="L9" s="27"/>
      <c r="M9" s="27"/>
      <c r="N9" s="27">
        <v>2</v>
      </c>
      <c r="O9" s="25" t="s">
        <v>39</v>
      </c>
      <c r="P9" s="29" t="s">
        <v>37</v>
      </c>
      <c r="Q9" s="6"/>
      <c r="S9" s="18"/>
      <c r="T9" s="18"/>
      <c r="U9" s="18"/>
      <c r="V9" s="18"/>
    </row>
    <row r="10" spans="1:22" ht="13.2" x14ac:dyDescent="0.25">
      <c r="A10" s="24" t="s">
        <v>25</v>
      </c>
      <c r="B10" s="30" t="s">
        <v>40</v>
      </c>
      <c r="C10" s="73" t="s">
        <v>254</v>
      </c>
      <c r="D10" s="26" t="s">
        <v>27</v>
      </c>
      <c r="E10" s="31" t="s">
        <v>20</v>
      </c>
      <c r="F10" s="31"/>
      <c r="G10" s="31"/>
      <c r="H10" s="31"/>
      <c r="I10" s="32">
        <f>1</f>
        <v>1</v>
      </c>
      <c r="J10" s="32"/>
      <c r="K10" s="32"/>
      <c r="L10" s="32"/>
      <c r="M10" s="32"/>
      <c r="N10" s="32">
        <v>2</v>
      </c>
      <c r="O10" s="30" t="s">
        <v>41</v>
      </c>
      <c r="P10" s="33" t="s">
        <v>37</v>
      </c>
      <c r="Q10" s="6"/>
    </row>
    <row r="11" spans="1:22" ht="13.2" x14ac:dyDescent="0.25">
      <c r="A11" s="12" t="s">
        <v>42</v>
      </c>
      <c r="B11" s="13" t="s">
        <v>19</v>
      </c>
      <c r="C11" s="74" t="s">
        <v>255</v>
      </c>
      <c r="D11" s="14" t="s">
        <v>27</v>
      </c>
      <c r="E11" s="14" t="s">
        <v>43</v>
      </c>
      <c r="F11" s="14" t="s">
        <v>21</v>
      </c>
      <c r="G11" s="14">
        <v>30</v>
      </c>
      <c r="H11" s="14" t="s">
        <v>44</v>
      </c>
      <c r="I11" s="16">
        <f>2</f>
        <v>2</v>
      </c>
      <c r="J11" s="16">
        <f>1</f>
        <v>1</v>
      </c>
      <c r="K11" s="16"/>
      <c r="L11" s="16"/>
      <c r="M11" s="16"/>
      <c r="N11" s="16"/>
      <c r="O11" s="13" t="s">
        <v>45</v>
      </c>
      <c r="P11" s="34" t="s">
        <v>46</v>
      </c>
      <c r="Q11" s="6"/>
    </row>
    <row r="12" spans="1:22" ht="13.2" x14ac:dyDescent="0.25">
      <c r="A12" s="12" t="s">
        <v>47</v>
      </c>
      <c r="B12" s="13" t="s">
        <v>19</v>
      </c>
      <c r="C12" s="74" t="s">
        <v>255</v>
      </c>
      <c r="D12" s="14"/>
      <c r="E12" s="15" t="s">
        <v>48</v>
      </c>
      <c r="F12" s="14" t="s">
        <v>21</v>
      </c>
      <c r="G12" s="15">
        <v>40</v>
      </c>
      <c r="H12" s="14" t="s">
        <v>49</v>
      </c>
      <c r="I12" s="16">
        <v>2</v>
      </c>
      <c r="J12" s="16"/>
      <c r="K12" s="16"/>
      <c r="L12" s="16"/>
      <c r="M12" s="16">
        <v>1</v>
      </c>
      <c r="N12" s="16"/>
      <c r="O12" s="35" t="s">
        <v>50</v>
      </c>
      <c r="P12" s="17" t="s">
        <v>48</v>
      </c>
      <c r="Q12" s="6"/>
    </row>
    <row r="13" spans="1:22" ht="20.399999999999999" x14ac:dyDescent="0.25">
      <c r="A13" s="12" t="s">
        <v>51</v>
      </c>
      <c r="B13" s="13" t="s">
        <v>19</v>
      </c>
      <c r="C13" s="74" t="s">
        <v>253</v>
      </c>
      <c r="D13" s="14" t="s">
        <v>52</v>
      </c>
      <c r="E13" s="15" t="s">
        <v>53</v>
      </c>
      <c r="F13" s="14" t="s">
        <v>21</v>
      </c>
      <c r="G13" s="14">
        <v>30</v>
      </c>
      <c r="H13" s="14" t="s">
        <v>54</v>
      </c>
      <c r="I13" s="16"/>
      <c r="J13" s="16" t="s">
        <v>55</v>
      </c>
      <c r="K13" s="16"/>
      <c r="L13" s="16" t="s">
        <v>55</v>
      </c>
      <c r="M13" s="16"/>
      <c r="N13" s="16">
        <v>2</v>
      </c>
      <c r="O13" s="36" t="s">
        <v>56</v>
      </c>
      <c r="P13" s="17" t="s">
        <v>53</v>
      </c>
      <c r="Q13" s="6"/>
    </row>
    <row r="14" spans="1:22" ht="13.2" x14ac:dyDescent="0.25">
      <c r="A14" s="12" t="s">
        <v>57</v>
      </c>
      <c r="B14" s="13" t="s">
        <v>19</v>
      </c>
      <c r="C14" s="74" t="s">
        <v>253</v>
      </c>
      <c r="D14" s="14" t="s">
        <v>27</v>
      </c>
      <c r="E14" s="14" t="s">
        <v>58</v>
      </c>
      <c r="F14" s="14" t="s">
        <v>21</v>
      </c>
      <c r="G14" s="14">
        <v>30</v>
      </c>
      <c r="H14" s="14" t="s">
        <v>59</v>
      </c>
      <c r="I14" s="16">
        <f>2</f>
        <v>2</v>
      </c>
      <c r="J14" s="16"/>
      <c r="K14" s="16"/>
      <c r="L14" s="16"/>
      <c r="M14" s="16"/>
      <c r="N14" s="16">
        <f>1</f>
        <v>1</v>
      </c>
      <c r="O14" s="13" t="s">
        <v>60</v>
      </c>
      <c r="P14" s="17" t="s">
        <v>61</v>
      </c>
      <c r="Q14" s="6"/>
    </row>
    <row r="15" spans="1:22" ht="20.399999999999999" x14ac:dyDescent="0.25">
      <c r="A15" s="19" t="s">
        <v>62</v>
      </c>
      <c r="B15" s="20" t="s">
        <v>26</v>
      </c>
      <c r="C15" s="20" t="s">
        <v>249</v>
      </c>
      <c r="D15" s="21" t="s">
        <v>27</v>
      </c>
      <c r="E15" s="21" t="s">
        <v>63</v>
      </c>
      <c r="F15" s="21" t="s">
        <v>21</v>
      </c>
      <c r="G15" s="21">
        <v>25</v>
      </c>
      <c r="H15" s="21" t="s">
        <v>64</v>
      </c>
      <c r="I15" s="22"/>
      <c r="J15" s="22"/>
      <c r="K15" s="22"/>
      <c r="L15" s="22"/>
      <c r="M15" s="22"/>
      <c r="N15" s="22"/>
      <c r="O15" s="37" t="s">
        <v>65</v>
      </c>
      <c r="P15" s="23" t="s">
        <v>66</v>
      </c>
      <c r="Q15" s="6"/>
    </row>
    <row r="16" spans="1:22" ht="13.2" x14ac:dyDescent="0.25">
      <c r="A16" s="24" t="s">
        <v>62</v>
      </c>
      <c r="B16" s="25" t="s">
        <v>67</v>
      </c>
      <c r="C16" s="25" t="s">
        <v>249</v>
      </c>
      <c r="D16" s="26" t="s">
        <v>27</v>
      </c>
      <c r="E16" s="26"/>
      <c r="F16" s="38"/>
      <c r="G16" s="38"/>
      <c r="H16" s="38"/>
      <c r="I16" s="27"/>
      <c r="J16" s="27"/>
      <c r="K16" s="27">
        <v>2</v>
      </c>
      <c r="L16" s="27"/>
      <c r="M16" s="27">
        <f>1</f>
        <v>1</v>
      </c>
      <c r="N16" s="27"/>
      <c r="O16" s="25" t="s">
        <v>68</v>
      </c>
      <c r="P16" s="29" t="s">
        <v>69</v>
      </c>
      <c r="Q16" s="6"/>
    </row>
    <row r="17" spans="1:17" ht="13.2" x14ac:dyDescent="0.25">
      <c r="A17" s="24" t="s">
        <v>62</v>
      </c>
      <c r="B17" s="25" t="s">
        <v>70</v>
      </c>
      <c r="C17" s="25" t="s">
        <v>249</v>
      </c>
      <c r="D17" s="26" t="s">
        <v>27</v>
      </c>
      <c r="E17" s="26"/>
      <c r="F17" s="38"/>
      <c r="G17" s="38"/>
      <c r="H17" s="38"/>
      <c r="I17" s="27">
        <f>2</f>
        <v>2</v>
      </c>
      <c r="J17" s="27"/>
      <c r="K17" s="27">
        <v>2</v>
      </c>
      <c r="L17" s="27"/>
      <c r="M17" s="27"/>
      <c r="N17" s="27"/>
      <c r="O17" s="25" t="s">
        <v>71</v>
      </c>
      <c r="P17" s="29" t="s">
        <v>69</v>
      </c>
      <c r="Q17" s="6"/>
    </row>
    <row r="18" spans="1:17" ht="13.2" x14ac:dyDescent="0.25">
      <c r="A18" s="24" t="s">
        <v>62</v>
      </c>
      <c r="B18" s="30" t="s">
        <v>72</v>
      </c>
      <c r="C18" s="25" t="s">
        <v>249</v>
      </c>
      <c r="D18" s="26" t="s">
        <v>27</v>
      </c>
      <c r="E18" s="31" t="s">
        <v>28</v>
      </c>
      <c r="F18" s="39"/>
      <c r="G18" s="39"/>
      <c r="H18" s="40" t="s">
        <v>73</v>
      </c>
      <c r="I18" s="32">
        <f>1</f>
        <v>1</v>
      </c>
      <c r="J18" s="32"/>
      <c r="K18" s="32">
        <v>2</v>
      </c>
      <c r="L18" s="32"/>
      <c r="M18" s="32"/>
      <c r="N18" s="32"/>
      <c r="O18" s="41" t="s">
        <v>74</v>
      </c>
      <c r="P18" s="42" t="s">
        <v>75</v>
      </c>
      <c r="Q18" s="6"/>
    </row>
    <row r="19" spans="1:17" ht="13.2" x14ac:dyDescent="0.25">
      <c r="A19" s="19" t="s">
        <v>76</v>
      </c>
      <c r="B19" s="20" t="s">
        <v>26</v>
      </c>
      <c r="C19" s="75" t="s">
        <v>249</v>
      </c>
      <c r="D19" s="21" t="s">
        <v>27</v>
      </c>
      <c r="E19" s="21" t="s">
        <v>63</v>
      </c>
      <c r="F19" s="21" t="s">
        <v>21</v>
      </c>
      <c r="G19" s="21">
        <v>30</v>
      </c>
      <c r="H19" s="21" t="s">
        <v>77</v>
      </c>
      <c r="I19" s="22"/>
      <c r="J19" s="22"/>
      <c r="K19" s="22"/>
      <c r="L19" s="22"/>
      <c r="M19" s="22"/>
      <c r="N19" s="22"/>
      <c r="O19" s="20" t="s">
        <v>78</v>
      </c>
      <c r="P19" s="23" t="s">
        <v>79</v>
      </c>
      <c r="Q19" s="6"/>
    </row>
    <row r="20" spans="1:17" ht="13.2" x14ac:dyDescent="0.25">
      <c r="A20" s="24" t="s">
        <v>76</v>
      </c>
      <c r="B20" s="25" t="s">
        <v>80</v>
      </c>
      <c r="C20" s="73" t="s">
        <v>251</v>
      </c>
      <c r="D20" s="26" t="s">
        <v>27</v>
      </c>
      <c r="E20" s="26" t="s">
        <v>58</v>
      </c>
      <c r="F20" s="38"/>
      <c r="G20" s="38"/>
      <c r="H20" s="43" t="s">
        <v>81</v>
      </c>
      <c r="I20" s="27"/>
      <c r="J20" s="27">
        <v>2</v>
      </c>
      <c r="K20" s="27"/>
      <c r="L20" s="27">
        <f>1</f>
        <v>1</v>
      </c>
      <c r="M20" s="27"/>
      <c r="N20" s="27"/>
      <c r="O20" s="25" t="s">
        <v>82</v>
      </c>
      <c r="P20" s="29" t="s">
        <v>83</v>
      </c>
      <c r="Q20" s="6"/>
    </row>
    <row r="21" spans="1:17" ht="13.2" x14ac:dyDescent="0.25">
      <c r="A21" s="24" t="s">
        <v>76</v>
      </c>
      <c r="B21" s="25" t="s">
        <v>84</v>
      </c>
      <c r="C21" s="73" t="s">
        <v>250</v>
      </c>
      <c r="D21" s="26" t="s">
        <v>27</v>
      </c>
      <c r="E21" s="26" t="s">
        <v>58</v>
      </c>
      <c r="F21" s="38"/>
      <c r="G21" s="43" t="s">
        <v>85</v>
      </c>
      <c r="H21" s="38"/>
      <c r="I21" s="27"/>
      <c r="J21" s="27">
        <v>2</v>
      </c>
      <c r="K21" s="27"/>
      <c r="L21" s="27"/>
      <c r="M21" s="27">
        <f>1</f>
        <v>1</v>
      </c>
      <c r="N21" s="27"/>
      <c r="O21" s="25" t="s">
        <v>86</v>
      </c>
      <c r="P21" s="29" t="s">
        <v>87</v>
      </c>
      <c r="Q21" s="6"/>
    </row>
    <row r="22" spans="1:17" ht="13.2" x14ac:dyDescent="0.25">
      <c r="A22" s="24" t="s">
        <v>76</v>
      </c>
      <c r="B22" s="25" t="s">
        <v>88</v>
      </c>
      <c r="C22" s="73" t="s">
        <v>253</v>
      </c>
      <c r="D22" s="26" t="s">
        <v>27</v>
      </c>
      <c r="E22" s="26" t="s">
        <v>58</v>
      </c>
      <c r="F22" s="38"/>
      <c r="G22" s="38"/>
      <c r="H22" s="38"/>
      <c r="I22" s="27"/>
      <c r="J22" s="27">
        <v>2</v>
      </c>
      <c r="K22" s="27"/>
      <c r="L22" s="27"/>
      <c r="M22" s="27"/>
      <c r="N22" s="27">
        <f>1</f>
        <v>1</v>
      </c>
      <c r="O22" s="25" t="s">
        <v>89</v>
      </c>
      <c r="P22" s="29" t="s">
        <v>87</v>
      </c>
      <c r="Q22" s="6"/>
    </row>
    <row r="23" spans="1:17" ht="13.2" x14ac:dyDescent="0.25">
      <c r="A23" s="24" t="s">
        <v>76</v>
      </c>
      <c r="B23" s="25" t="s">
        <v>90</v>
      </c>
      <c r="C23" s="73" t="s">
        <v>253</v>
      </c>
      <c r="D23" s="26"/>
      <c r="E23" s="26" t="s">
        <v>20</v>
      </c>
      <c r="F23" s="38"/>
      <c r="G23" s="38"/>
      <c r="H23" s="38"/>
      <c r="I23" s="27"/>
      <c r="J23" s="27">
        <v>2</v>
      </c>
      <c r="K23" s="27"/>
      <c r="L23" s="27">
        <f>1</f>
        <v>1</v>
      </c>
      <c r="M23" s="27"/>
      <c r="N23" s="27"/>
      <c r="O23" s="25" t="s">
        <v>91</v>
      </c>
      <c r="P23" s="28" t="s">
        <v>34</v>
      </c>
      <c r="Q23" s="6"/>
    </row>
    <row r="24" spans="1:17" ht="13.2" x14ac:dyDescent="0.25">
      <c r="A24" s="24" t="s">
        <v>76</v>
      </c>
      <c r="B24" s="25" t="s">
        <v>90</v>
      </c>
      <c r="C24" s="73" t="s">
        <v>253</v>
      </c>
      <c r="D24" s="26" t="s">
        <v>27</v>
      </c>
      <c r="E24" s="26" t="s">
        <v>20</v>
      </c>
      <c r="F24" s="38"/>
      <c r="G24" s="38"/>
      <c r="H24" s="44"/>
      <c r="I24" s="27"/>
      <c r="J24" s="27">
        <v>2</v>
      </c>
      <c r="K24" s="27"/>
      <c r="L24" s="27"/>
      <c r="M24" s="27"/>
      <c r="N24" s="27">
        <v>1</v>
      </c>
      <c r="O24" s="25" t="s">
        <v>92</v>
      </c>
      <c r="P24" s="29" t="s">
        <v>93</v>
      </c>
      <c r="Q24" s="6"/>
    </row>
    <row r="25" spans="1:17" ht="13.2" x14ac:dyDescent="0.25">
      <c r="A25" s="24" t="s">
        <v>76</v>
      </c>
      <c r="B25" s="25" t="s">
        <v>94</v>
      </c>
      <c r="C25" s="73" t="s">
        <v>252</v>
      </c>
      <c r="D25" s="26" t="s">
        <v>27</v>
      </c>
      <c r="E25" s="26" t="s">
        <v>20</v>
      </c>
      <c r="F25" s="38"/>
      <c r="G25" s="38"/>
      <c r="H25" s="43" t="s">
        <v>95</v>
      </c>
      <c r="I25" s="27"/>
      <c r="J25" s="27">
        <v>2</v>
      </c>
      <c r="K25" s="27">
        <v>1</v>
      </c>
      <c r="L25" s="27"/>
      <c r="M25" s="27"/>
      <c r="N25" s="27"/>
      <c r="O25" s="25" t="s">
        <v>96</v>
      </c>
      <c r="P25" s="29" t="s">
        <v>93</v>
      </c>
      <c r="Q25" s="6"/>
    </row>
    <row r="26" spans="1:17" ht="13.2" x14ac:dyDescent="0.25">
      <c r="A26" s="24" t="s">
        <v>76</v>
      </c>
      <c r="B26" s="25" t="s">
        <v>97</v>
      </c>
      <c r="C26" s="73" t="s">
        <v>253</v>
      </c>
      <c r="D26" s="26" t="s">
        <v>27</v>
      </c>
      <c r="E26" s="26" t="s">
        <v>20</v>
      </c>
      <c r="F26" s="38"/>
      <c r="G26" s="38"/>
      <c r="H26" s="44"/>
      <c r="I26" s="27"/>
      <c r="J26" s="27">
        <v>2</v>
      </c>
      <c r="K26" s="27">
        <v>1</v>
      </c>
      <c r="L26" s="27"/>
      <c r="M26" s="27"/>
      <c r="N26" s="27"/>
      <c r="O26" s="25" t="s">
        <v>98</v>
      </c>
      <c r="P26" s="29" t="s">
        <v>93</v>
      </c>
      <c r="Q26" s="6"/>
    </row>
    <row r="27" spans="1:17" ht="13.2" x14ac:dyDescent="0.25">
      <c r="A27" s="12" t="s">
        <v>99</v>
      </c>
      <c r="B27" s="13" t="s">
        <v>19</v>
      </c>
      <c r="C27" s="74" t="s">
        <v>255</v>
      </c>
      <c r="D27" s="14" t="s">
        <v>27</v>
      </c>
      <c r="E27" s="14" t="s">
        <v>28</v>
      </c>
      <c r="F27" s="14" t="s">
        <v>21</v>
      </c>
      <c r="G27" s="14">
        <v>30</v>
      </c>
      <c r="H27" s="45" t="s">
        <v>100</v>
      </c>
      <c r="I27" s="16">
        <v>1</v>
      </c>
      <c r="J27" s="16"/>
      <c r="K27" s="16"/>
      <c r="L27" s="16"/>
      <c r="M27" s="16">
        <v>2</v>
      </c>
      <c r="N27" s="16"/>
      <c r="O27" s="13" t="s">
        <v>101</v>
      </c>
      <c r="P27" s="34" t="s">
        <v>102</v>
      </c>
      <c r="Q27" s="6"/>
    </row>
    <row r="28" spans="1:17" ht="13.2" x14ac:dyDescent="0.25">
      <c r="A28" s="19" t="s">
        <v>103</v>
      </c>
      <c r="B28" s="20" t="s">
        <v>26</v>
      </c>
      <c r="C28" s="75" t="s">
        <v>253</v>
      </c>
      <c r="D28" s="21" t="s">
        <v>27</v>
      </c>
      <c r="E28" s="21" t="s">
        <v>20</v>
      </c>
      <c r="F28" s="21" t="s">
        <v>21</v>
      </c>
      <c r="G28" s="21">
        <v>30</v>
      </c>
      <c r="H28" s="21" t="s">
        <v>104</v>
      </c>
      <c r="I28" s="22"/>
      <c r="J28" s="22"/>
      <c r="K28" s="22"/>
      <c r="L28" s="22"/>
      <c r="M28" s="22"/>
      <c r="N28" s="22"/>
      <c r="O28" s="46"/>
      <c r="P28" s="23" t="s">
        <v>105</v>
      </c>
      <c r="Q28" s="6"/>
    </row>
    <row r="29" spans="1:17" ht="13.2" x14ac:dyDescent="0.25">
      <c r="A29" s="24" t="s">
        <v>103</v>
      </c>
      <c r="B29" s="25" t="s">
        <v>106</v>
      </c>
      <c r="C29" s="73" t="s">
        <v>253</v>
      </c>
      <c r="D29" s="26" t="s">
        <v>27</v>
      </c>
      <c r="E29" s="26"/>
      <c r="F29" s="38"/>
      <c r="G29" s="38"/>
      <c r="H29" s="38"/>
      <c r="I29" s="27"/>
      <c r="J29" s="27">
        <f>1</f>
        <v>1</v>
      </c>
      <c r="K29" s="27">
        <v>2</v>
      </c>
      <c r="L29" s="27"/>
      <c r="M29" s="27"/>
      <c r="N29" s="27"/>
      <c r="O29" s="25" t="s">
        <v>107</v>
      </c>
      <c r="P29" s="29" t="s">
        <v>108</v>
      </c>
      <c r="Q29" s="6"/>
    </row>
    <row r="30" spans="1:17" ht="13.2" x14ac:dyDescent="0.25">
      <c r="A30" s="24" t="s">
        <v>103</v>
      </c>
      <c r="B30" s="25" t="s">
        <v>109</v>
      </c>
      <c r="C30" s="73" t="s">
        <v>253</v>
      </c>
      <c r="D30" s="26" t="s">
        <v>27</v>
      </c>
      <c r="E30" s="26"/>
      <c r="F30" s="38"/>
      <c r="G30" s="38"/>
      <c r="H30" s="38"/>
      <c r="I30" s="27">
        <f>1</f>
        <v>1</v>
      </c>
      <c r="J30" s="27"/>
      <c r="K30" s="27">
        <v>2</v>
      </c>
      <c r="L30" s="27"/>
      <c r="M30" s="27"/>
      <c r="N30" s="27"/>
      <c r="O30" s="25" t="s">
        <v>110</v>
      </c>
      <c r="P30" s="29" t="s">
        <v>108</v>
      </c>
      <c r="Q30" s="6"/>
    </row>
    <row r="31" spans="1:17" ht="13.2" x14ac:dyDescent="0.25">
      <c r="A31" s="24" t="s">
        <v>103</v>
      </c>
      <c r="B31" s="25" t="s">
        <v>111</v>
      </c>
      <c r="C31" s="73" t="s">
        <v>253</v>
      </c>
      <c r="D31" s="26" t="s">
        <v>27</v>
      </c>
      <c r="E31" s="26"/>
      <c r="F31" s="38"/>
      <c r="G31" s="38"/>
      <c r="H31" s="38"/>
      <c r="I31" s="27"/>
      <c r="J31" s="27"/>
      <c r="K31" s="27">
        <v>2</v>
      </c>
      <c r="L31" s="27">
        <f>1</f>
        <v>1</v>
      </c>
      <c r="M31" s="27"/>
      <c r="N31" s="27"/>
      <c r="O31" s="25" t="s">
        <v>112</v>
      </c>
      <c r="P31" s="29" t="s">
        <v>108</v>
      </c>
      <c r="Q31" s="6"/>
    </row>
    <row r="32" spans="1:17" ht="13.2" x14ac:dyDescent="0.25">
      <c r="A32" s="47" t="s">
        <v>103</v>
      </c>
      <c r="B32" s="30" t="s">
        <v>113</v>
      </c>
      <c r="C32" s="73" t="s">
        <v>253</v>
      </c>
      <c r="D32" s="26" t="s">
        <v>27</v>
      </c>
      <c r="E32" s="31"/>
      <c r="F32" s="39"/>
      <c r="G32" s="31"/>
      <c r="H32" s="39"/>
      <c r="I32" s="32"/>
      <c r="J32" s="32"/>
      <c r="K32" s="32">
        <v>2</v>
      </c>
      <c r="L32" s="32"/>
      <c r="M32" s="32">
        <f>1</f>
        <v>1</v>
      </c>
      <c r="N32" s="32"/>
      <c r="O32" s="30" t="s">
        <v>114</v>
      </c>
      <c r="P32" s="33" t="s">
        <v>115</v>
      </c>
      <c r="Q32" s="6"/>
    </row>
    <row r="33" spans="1:17" ht="13.2" x14ac:dyDescent="0.25">
      <c r="A33" s="48" t="s">
        <v>116</v>
      </c>
      <c r="B33" s="20" t="s">
        <v>26</v>
      </c>
      <c r="C33" s="75" t="s">
        <v>253</v>
      </c>
      <c r="D33" s="21" t="s">
        <v>27</v>
      </c>
      <c r="E33" s="49" t="s">
        <v>28</v>
      </c>
      <c r="F33" s="49" t="s">
        <v>21</v>
      </c>
      <c r="G33" s="49">
        <v>30</v>
      </c>
      <c r="H33" s="49" t="s">
        <v>117</v>
      </c>
      <c r="I33" s="50"/>
      <c r="J33" s="50"/>
      <c r="K33" s="50"/>
      <c r="L33" s="50"/>
      <c r="M33" s="50"/>
      <c r="N33" s="50"/>
      <c r="O33" s="51"/>
      <c r="P33" s="52" t="s">
        <v>93</v>
      </c>
      <c r="Q33" s="6"/>
    </row>
    <row r="34" spans="1:17" ht="20.399999999999999" x14ac:dyDescent="0.25">
      <c r="A34" s="24" t="s">
        <v>116</v>
      </c>
      <c r="B34" s="25" t="s">
        <v>118</v>
      </c>
      <c r="C34" s="73" t="s">
        <v>253</v>
      </c>
      <c r="D34" s="26" t="s">
        <v>27</v>
      </c>
      <c r="E34" s="26"/>
      <c r="F34" s="38"/>
      <c r="G34" s="26"/>
      <c r="H34" s="43" t="s">
        <v>81</v>
      </c>
      <c r="I34" s="27">
        <v>2</v>
      </c>
      <c r="J34" s="27"/>
      <c r="K34" s="27"/>
      <c r="L34" s="27">
        <v>1</v>
      </c>
      <c r="M34" s="27"/>
      <c r="N34" s="27"/>
      <c r="O34" s="53" t="s">
        <v>119</v>
      </c>
      <c r="P34" s="29" t="s">
        <v>93</v>
      </c>
      <c r="Q34" s="6"/>
    </row>
    <row r="35" spans="1:17" ht="13.2" x14ac:dyDescent="0.25">
      <c r="A35" s="47" t="s">
        <v>116</v>
      </c>
      <c r="B35" s="30" t="s">
        <v>120</v>
      </c>
      <c r="C35" s="77" t="s">
        <v>253</v>
      </c>
      <c r="D35" s="31" t="s">
        <v>27</v>
      </c>
      <c r="E35" s="31"/>
      <c r="F35" s="39"/>
      <c r="G35" s="31"/>
      <c r="H35" s="39"/>
      <c r="I35" s="32"/>
      <c r="J35" s="32"/>
      <c r="K35" s="32"/>
      <c r="L35" s="32">
        <v>1</v>
      </c>
      <c r="M35" s="32">
        <v>2</v>
      </c>
      <c r="N35" s="32"/>
      <c r="O35" s="30" t="s">
        <v>121</v>
      </c>
      <c r="P35" s="33" t="s">
        <v>93</v>
      </c>
      <c r="Q35" s="6"/>
    </row>
    <row r="36" spans="1:17" ht="13.2" x14ac:dyDescent="0.25">
      <c r="A36" s="19" t="s">
        <v>122</v>
      </c>
      <c r="B36" s="20" t="s">
        <v>26</v>
      </c>
      <c r="C36" s="20" t="s">
        <v>249</v>
      </c>
      <c r="D36" s="21" t="s">
        <v>27</v>
      </c>
      <c r="E36" s="21" t="s">
        <v>58</v>
      </c>
      <c r="F36" s="54" t="s">
        <v>123</v>
      </c>
      <c r="G36" s="54">
        <v>25</v>
      </c>
      <c r="H36" s="21" t="s">
        <v>124</v>
      </c>
      <c r="I36" s="22"/>
      <c r="J36" s="22"/>
      <c r="K36" s="22"/>
      <c r="L36" s="22"/>
      <c r="M36" s="22"/>
      <c r="N36" s="22"/>
      <c r="O36" s="20" t="s">
        <v>125</v>
      </c>
      <c r="P36" s="23" t="s">
        <v>126</v>
      </c>
      <c r="Q36" s="6"/>
    </row>
    <row r="37" spans="1:17" ht="13.2" x14ac:dyDescent="0.25">
      <c r="A37" s="24" t="s">
        <v>122</v>
      </c>
      <c r="B37" s="25" t="s">
        <v>127</v>
      </c>
      <c r="C37" s="25" t="s">
        <v>249</v>
      </c>
      <c r="D37" s="26" t="s">
        <v>27</v>
      </c>
      <c r="E37" s="26"/>
      <c r="F37" s="38"/>
      <c r="G37" s="38"/>
      <c r="H37" s="38"/>
      <c r="I37" s="27"/>
      <c r="J37" s="27">
        <f>1</f>
        <v>1</v>
      </c>
      <c r="K37" s="27"/>
      <c r="L37" s="27">
        <v>2</v>
      </c>
      <c r="M37" s="27"/>
      <c r="N37" s="27"/>
      <c r="O37" s="25" t="s">
        <v>128</v>
      </c>
      <c r="P37" s="29" t="s">
        <v>129</v>
      </c>
      <c r="Q37" s="6"/>
    </row>
    <row r="38" spans="1:17" ht="13.2" x14ac:dyDescent="0.25">
      <c r="A38" s="24" t="s">
        <v>122</v>
      </c>
      <c r="B38" s="25" t="s">
        <v>130</v>
      </c>
      <c r="C38" s="25" t="s">
        <v>249</v>
      </c>
      <c r="D38" s="26" t="s">
        <v>27</v>
      </c>
      <c r="E38" s="26"/>
      <c r="F38" s="38"/>
      <c r="G38" s="38"/>
      <c r="H38" s="38"/>
      <c r="I38" s="27"/>
      <c r="J38" s="27"/>
      <c r="K38" s="27">
        <f>1</f>
        <v>1</v>
      </c>
      <c r="L38" s="27">
        <v>2</v>
      </c>
      <c r="M38" s="27"/>
      <c r="N38" s="27"/>
      <c r="O38" s="25" t="s">
        <v>131</v>
      </c>
      <c r="P38" s="29" t="s">
        <v>129</v>
      </c>
      <c r="Q38" s="6"/>
    </row>
    <row r="39" spans="1:17" ht="13.2" x14ac:dyDescent="0.25">
      <c r="A39" s="47" t="s">
        <v>122</v>
      </c>
      <c r="B39" s="30" t="s">
        <v>132</v>
      </c>
      <c r="C39" s="73" t="s">
        <v>249</v>
      </c>
      <c r="D39" s="26" t="s">
        <v>27</v>
      </c>
      <c r="E39" s="31" t="s">
        <v>28</v>
      </c>
      <c r="F39" s="39"/>
      <c r="G39" s="39"/>
      <c r="H39" s="40" t="s">
        <v>73</v>
      </c>
      <c r="I39" s="32"/>
      <c r="J39" s="32">
        <f>1</f>
        <v>1</v>
      </c>
      <c r="K39" s="32"/>
      <c r="L39" s="32">
        <v>2</v>
      </c>
      <c r="M39" s="32"/>
      <c r="N39" s="32"/>
      <c r="O39" s="30" t="s">
        <v>133</v>
      </c>
      <c r="P39" s="42" t="s">
        <v>75</v>
      </c>
      <c r="Q39" s="6"/>
    </row>
    <row r="40" spans="1:17" ht="13.2" x14ac:dyDescent="0.25">
      <c r="A40" s="12" t="s">
        <v>134</v>
      </c>
      <c r="B40" s="13" t="s">
        <v>19</v>
      </c>
      <c r="C40" s="20" t="s">
        <v>252</v>
      </c>
      <c r="D40" s="14" t="s">
        <v>27</v>
      </c>
      <c r="E40" s="14" t="s">
        <v>43</v>
      </c>
      <c r="F40" s="15" t="s">
        <v>123</v>
      </c>
      <c r="G40" s="15">
        <v>30</v>
      </c>
      <c r="H40" s="14" t="s">
        <v>44</v>
      </c>
      <c r="I40" s="16"/>
      <c r="J40" s="16">
        <f>2</f>
        <v>2</v>
      </c>
      <c r="K40" s="16">
        <f>1</f>
        <v>1</v>
      </c>
      <c r="L40" s="16"/>
      <c r="M40" s="16"/>
      <c r="N40" s="16"/>
      <c r="O40" s="13" t="s">
        <v>135</v>
      </c>
      <c r="P40" s="34" t="s">
        <v>46</v>
      </c>
      <c r="Q40" s="6"/>
    </row>
    <row r="41" spans="1:17" ht="13.2" x14ac:dyDescent="0.25">
      <c r="A41" s="12" t="s">
        <v>136</v>
      </c>
      <c r="B41" s="13" t="s">
        <v>19</v>
      </c>
      <c r="C41" s="20" t="s">
        <v>252</v>
      </c>
      <c r="D41" s="14" t="s">
        <v>27</v>
      </c>
      <c r="E41" s="14" t="s">
        <v>28</v>
      </c>
      <c r="F41" s="14" t="s">
        <v>21</v>
      </c>
      <c r="G41" s="14">
        <v>30</v>
      </c>
      <c r="H41" s="14" t="s">
        <v>137</v>
      </c>
      <c r="I41" s="16">
        <f>2</f>
        <v>2</v>
      </c>
      <c r="J41" s="16"/>
      <c r="K41" s="16">
        <f>1</f>
        <v>1</v>
      </c>
      <c r="L41" s="16"/>
      <c r="M41" s="16"/>
      <c r="N41" s="16"/>
      <c r="O41" s="13" t="s">
        <v>138</v>
      </c>
      <c r="P41" s="34" t="s">
        <v>139</v>
      </c>
      <c r="Q41" s="6"/>
    </row>
    <row r="42" spans="1:17" ht="13.2" x14ac:dyDescent="0.25">
      <c r="A42" s="19" t="s">
        <v>140</v>
      </c>
      <c r="B42" s="20" t="s">
        <v>26</v>
      </c>
      <c r="C42" s="20" t="s">
        <v>249</v>
      </c>
      <c r="D42" s="21" t="s">
        <v>27</v>
      </c>
      <c r="E42" s="21" t="s">
        <v>63</v>
      </c>
      <c r="F42" s="54" t="s">
        <v>123</v>
      </c>
      <c r="G42" s="54">
        <v>25</v>
      </c>
      <c r="H42" s="21" t="s">
        <v>141</v>
      </c>
      <c r="I42" s="22"/>
      <c r="J42" s="22"/>
      <c r="K42" s="22"/>
      <c r="L42" s="22"/>
      <c r="M42" s="22"/>
      <c r="N42" s="22"/>
      <c r="O42" s="20" t="s">
        <v>142</v>
      </c>
      <c r="P42" s="23" t="s">
        <v>143</v>
      </c>
      <c r="Q42" s="6"/>
    </row>
    <row r="43" spans="1:17" ht="13.2" x14ac:dyDescent="0.25">
      <c r="A43" s="24" t="s">
        <v>140</v>
      </c>
      <c r="B43" s="25" t="s">
        <v>144</v>
      </c>
      <c r="C43" s="25" t="s">
        <v>249</v>
      </c>
      <c r="D43" s="26" t="s">
        <v>27</v>
      </c>
      <c r="E43" s="26"/>
      <c r="F43" s="38"/>
      <c r="G43" s="38"/>
      <c r="H43" s="38"/>
      <c r="I43" s="27"/>
      <c r="J43" s="27">
        <v>2</v>
      </c>
      <c r="K43" s="27"/>
      <c r="L43" s="27"/>
      <c r="M43" s="27"/>
      <c r="N43" s="27">
        <f>1</f>
        <v>1</v>
      </c>
      <c r="O43" s="25" t="s">
        <v>145</v>
      </c>
      <c r="P43" s="29" t="s">
        <v>146</v>
      </c>
      <c r="Q43" s="6"/>
    </row>
    <row r="44" spans="1:17" ht="13.2" x14ac:dyDescent="0.25">
      <c r="A44" s="24" t="s">
        <v>140</v>
      </c>
      <c r="B44" s="25" t="s">
        <v>147</v>
      </c>
      <c r="C44" s="25" t="s">
        <v>249</v>
      </c>
      <c r="D44" s="26" t="s">
        <v>27</v>
      </c>
      <c r="E44" s="26"/>
      <c r="F44" s="38"/>
      <c r="G44" s="38"/>
      <c r="H44" s="38"/>
      <c r="I44" s="27"/>
      <c r="J44" s="27">
        <v>2</v>
      </c>
      <c r="K44" s="27">
        <f>1</f>
        <v>1</v>
      </c>
      <c r="L44" s="27"/>
      <c r="M44" s="27"/>
      <c r="N44" s="27"/>
      <c r="O44" s="25" t="s">
        <v>148</v>
      </c>
      <c r="P44" s="29" t="s">
        <v>146</v>
      </c>
      <c r="Q44" s="6"/>
    </row>
    <row r="45" spans="1:17" ht="13.2" x14ac:dyDescent="0.25">
      <c r="A45" s="24" t="s">
        <v>140</v>
      </c>
      <c r="B45" s="30" t="s">
        <v>149</v>
      </c>
      <c r="C45" s="25" t="s">
        <v>249</v>
      </c>
      <c r="D45" s="26" t="s">
        <v>27</v>
      </c>
      <c r="E45" s="31" t="s">
        <v>28</v>
      </c>
      <c r="F45" s="39"/>
      <c r="G45" s="39"/>
      <c r="H45" s="40" t="s">
        <v>150</v>
      </c>
      <c r="I45" s="32"/>
      <c r="J45" s="32">
        <v>2</v>
      </c>
      <c r="K45" s="32"/>
      <c r="L45" s="32"/>
      <c r="M45" s="32">
        <f>1</f>
        <v>1</v>
      </c>
      <c r="N45" s="32"/>
      <c r="O45" s="55"/>
      <c r="P45" s="33" t="s">
        <v>151</v>
      </c>
      <c r="Q45" s="6"/>
    </row>
    <row r="46" spans="1:17" ht="13.2" x14ac:dyDescent="0.25">
      <c r="A46" s="19" t="s">
        <v>152</v>
      </c>
      <c r="B46" s="13" t="s">
        <v>19</v>
      </c>
      <c r="C46" s="20" t="s">
        <v>249</v>
      </c>
      <c r="D46" s="21" t="s">
        <v>27</v>
      </c>
      <c r="E46" s="21" t="s">
        <v>58</v>
      </c>
      <c r="F46" s="21" t="s">
        <v>21</v>
      </c>
      <c r="G46" s="21">
        <v>30</v>
      </c>
      <c r="H46" s="21" t="s">
        <v>77</v>
      </c>
      <c r="I46" s="22" t="s">
        <v>55</v>
      </c>
      <c r="J46" s="22" t="s">
        <v>55</v>
      </c>
      <c r="K46" s="22" t="s">
        <v>55</v>
      </c>
      <c r="L46" s="22" t="s">
        <v>55</v>
      </c>
      <c r="M46" s="22" t="s">
        <v>55</v>
      </c>
      <c r="N46" s="22">
        <v>2</v>
      </c>
      <c r="O46" s="56" t="s">
        <v>154</v>
      </c>
      <c r="P46" s="23" t="s">
        <v>155</v>
      </c>
      <c r="Q46" s="6"/>
    </row>
    <row r="47" spans="1:17" ht="13.2" x14ac:dyDescent="0.25">
      <c r="A47" s="12" t="s">
        <v>156</v>
      </c>
      <c r="B47" s="13" t="s">
        <v>19</v>
      </c>
      <c r="C47" s="20" t="s">
        <v>252</v>
      </c>
      <c r="D47" s="14" t="s">
        <v>27</v>
      </c>
      <c r="E47" s="14" t="s">
        <v>58</v>
      </c>
      <c r="F47" s="14" t="s">
        <v>21</v>
      </c>
      <c r="G47" s="14">
        <v>30</v>
      </c>
      <c r="H47" s="14" t="s">
        <v>157</v>
      </c>
      <c r="I47" s="16">
        <f>2</f>
        <v>2</v>
      </c>
      <c r="J47" s="16"/>
      <c r="K47" s="16">
        <f>1</f>
        <v>1</v>
      </c>
      <c r="L47" s="16"/>
      <c r="M47" s="16"/>
      <c r="N47" s="16"/>
      <c r="O47" s="13" t="s">
        <v>158</v>
      </c>
      <c r="P47" s="17" t="s">
        <v>159</v>
      </c>
      <c r="Q47" s="6"/>
    </row>
    <row r="48" spans="1:17" ht="13.2" x14ac:dyDescent="0.25">
      <c r="A48" s="19" t="s">
        <v>160</v>
      </c>
      <c r="B48" s="20" t="s">
        <v>19</v>
      </c>
      <c r="C48" s="75" t="s">
        <v>254</v>
      </c>
      <c r="D48" s="21" t="s">
        <v>27</v>
      </c>
      <c r="E48" s="21" t="s">
        <v>43</v>
      </c>
      <c r="F48" s="21" t="s">
        <v>21</v>
      </c>
      <c r="G48" s="21">
        <v>30</v>
      </c>
      <c r="H48" s="21" t="s">
        <v>44</v>
      </c>
      <c r="I48" s="22"/>
      <c r="J48" s="22"/>
      <c r="K48" s="22">
        <f>2</f>
        <v>2</v>
      </c>
      <c r="L48" s="22">
        <v>1</v>
      </c>
      <c r="M48" s="22"/>
      <c r="N48" s="22"/>
      <c r="O48" s="20" t="s">
        <v>161</v>
      </c>
      <c r="P48" s="57" t="s">
        <v>46</v>
      </c>
      <c r="Q48" s="6"/>
    </row>
    <row r="49" spans="1:17" ht="13.2" x14ac:dyDescent="0.25">
      <c r="A49" s="19" t="s">
        <v>162</v>
      </c>
      <c r="B49" s="20" t="s">
        <v>153</v>
      </c>
      <c r="C49" s="20" t="s">
        <v>249</v>
      </c>
      <c r="D49" s="21" t="s">
        <v>27</v>
      </c>
      <c r="E49" s="21" t="s">
        <v>63</v>
      </c>
      <c r="F49" s="21" t="s">
        <v>21</v>
      </c>
      <c r="G49" s="21">
        <v>30</v>
      </c>
      <c r="H49" s="21" t="s">
        <v>163</v>
      </c>
      <c r="I49" s="22">
        <f t="shared" ref="I49:N49" si="1">1</f>
        <v>1</v>
      </c>
      <c r="J49" s="22">
        <f t="shared" si="1"/>
        <v>1</v>
      </c>
      <c r="K49" s="22">
        <f t="shared" si="1"/>
        <v>1</v>
      </c>
      <c r="L49" s="22">
        <f t="shared" si="1"/>
        <v>1</v>
      </c>
      <c r="M49" s="22">
        <f t="shared" si="1"/>
        <v>1</v>
      </c>
      <c r="N49" s="22">
        <f t="shared" si="1"/>
        <v>1</v>
      </c>
      <c r="O49" s="46"/>
      <c r="P49" s="23" t="s">
        <v>164</v>
      </c>
      <c r="Q49" s="6"/>
    </row>
    <row r="50" spans="1:17" ht="13.2" x14ac:dyDescent="0.25">
      <c r="A50" s="47" t="s">
        <v>162</v>
      </c>
      <c r="B50" s="30" t="s">
        <v>32</v>
      </c>
      <c r="C50" s="76" t="s">
        <v>249</v>
      </c>
      <c r="D50" s="31" t="s">
        <v>27</v>
      </c>
      <c r="E50" s="31"/>
      <c r="F50" s="39"/>
      <c r="G50" s="39"/>
      <c r="H50" s="39"/>
      <c r="I50" s="32" t="s">
        <v>55</v>
      </c>
      <c r="J50" s="32" t="s">
        <v>55</v>
      </c>
      <c r="K50" s="32" t="s">
        <v>55</v>
      </c>
      <c r="L50" s="32" t="s">
        <v>55</v>
      </c>
      <c r="M50" s="32" t="s">
        <v>55</v>
      </c>
      <c r="N50" s="32" t="s">
        <v>55</v>
      </c>
      <c r="O50" s="58" t="s">
        <v>165</v>
      </c>
      <c r="P50" s="33" t="s">
        <v>166</v>
      </c>
      <c r="Q50" s="6"/>
    </row>
    <row r="51" spans="1:17" ht="13.2" x14ac:dyDescent="0.25">
      <c r="A51" s="59" t="s">
        <v>167</v>
      </c>
      <c r="B51" s="60" t="s">
        <v>19</v>
      </c>
      <c r="C51" s="78" t="s">
        <v>255</v>
      </c>
      <c r="D51" s="61" t="s">
        <v>52</v>
      </c>
      <c r="E51" s="62" t="s">
        <v>53</v>
      </c>
      <c r="F51" s="61" t="s">
        <v>21</v>
      </c>
      <c r="G51" s="61">
        <v>30</v>
      </c>
      <c r="H51" s="63" t="s">
        <v>168</v>
      </c>
      <c r="I51" s="16" t="s">
        <v>55</v>
      </c>
      <c r="J51" s="16" t="s">
        <v>55</v>
      </c>
      <c r="K51" s="16" t="s">
        <v>55</v>
      </c>
      <c r="L51" s="16" t="s">
        <v>55</v>
      </c>
      <c r="M51" s="64">
        <v>1</v>
      </c>
      <c r="N51" s="64">
        <v>1</v>
      </c>
      <c r="O51" s="65" t="s">
        <v>169</v>
      </c>
      <c r="P51" s="17" t="s">
        <v>53</v>
      </c>
      <c r="Q51" s="6"/>
    </row>
    <row r="52" spans="1:17" ht="34.200000000000003" x14ac:dyDescent="0.25">
      <c r="A52" s="12" t="s">
        <v>170</v>
      </c>
      <c r="B52" s="13" t="s">
        <v>19</v>
      </c>
      <c r="C52" s="78" t="s">
        <v>255</v>
      </c>
      <c r="D52" s="14" t="s">
        <v>27</v>
      </c>
      <c r="E52" s="14" t="s">
        <v>20</v>
      </c>
      <c r="F52" s="14" t="s">
        <v>21</v>
      </c>
      <c r="G52" s="14">
        <v>30</v>
      </c>
      <c r="H52" s="45" t="s">
        <v>171</v>
      </c>
      <c r="I52" s="16"/>
      <c r="J52" s="16">
        <v>2</v>
      </c>
      <c r="K52" s="16"/>
      <c r="L52" s="16"/>
      <c r="M52" s="16">
        <v>1</v>
      </c>
      <c r="N52" s="16"/>
      <c r="O52" s="13" t="s">
        <v>172</v>
      </c>
      <c r="P52" s="34" t="s">
        <v>173</v>
      </c>
      <c r="Q52" s="6"/>
    </row>
    <row r="53" spans="1:17" ht="13.2" x14ac:dyDescent="0.25">
      <c r="A53" s="12" t="s">
        <v>174</v>
      </c>
      <c r="B53" s="13" t="s">
        <v>19</v>
      </c>
      <c r="C53" s="74" t="s">
        <v>253</v>
      </c>
      <c r="D53" s="14" t="s">
        <v>27</v>
      </c>
      <c r="E53" s="14" t="s">
        <v>43</v>
      </c>
      <c r="F53" s="15" t="s">
        <v>123</v>
      </c>
      <c r="G53" s="14">
        <v>30</v>
      </c>
      <c r="H53" s="14" t="s">
        <v>59</v>
      </c>
      <c r="I53" s="16">
        <f>-2</f>
        <v>-2</v>
      </c>
      <c r="J53" s="16">
        <f>2</f>
        <v>2</v>
      </c>
      <c r="K53" s="16"/>
      <c r="L53" s="16"/>
      <c r="M53" s="16"/>
      <c r="N53" s="16"/>
      <c r="O53" s="13" t="s">
        <v>175</v>
      </c>
      <c r="P53" s="34" t="s">
        <v>46</v>
      </c>
      <c r="Q53" s="6"/>
    </row>
    <row r="54" spans="1:17" ht="20.399999999999999" x14ac:dyDescent="0.25">
      <c r="A54" s="12" t="s">
        <v>176</v>
      </c>
      <c r="B54" s="13" t="s">
        <v>19</v>
      </c>
      <c r="C54" s="20" t="s">
        <v>252</v>
      </c>
      <c r="D54" s="14" t="s">
        <v>27</v>
      </c>
      <c r="E54" s="14" t="s">
        <v>20</v>
      </c>
      <c r="F54" s="14" t="s">
        <v>21</v>
      </c>
      <c r="G54" s="14">
        <v>30</v>
      </c>
      <c r="H54" s="14" t="s">
        <v>59</v>
      </c>
      <c r="I54" s="16"/>
      <c r="J54" s="16"/>
      <c r="K54" s="16">
        <v>2</v>
      </c>
      <c r="L54" s="16"/>
      <c r="M54" s="16">
        <v>1</v>
      </c>
      <c r="N54" s="16"/>
      <c r="O54" s="35" t="s">
        <v>177</v>
      </c>
      <c r="P54" s="34" t="s">
        <v>178</v>
      </c>
      <c r="Q54" s="6"/>
    </row>
    <row r="55" spans="1:17" ht="20.399999999999999" x14ac:dyDescent="0.25">
      <c r="A55" s="19" t="s">
        <v>179</v>
      </c>
      <c r="B55" s="20" t="s">
        <v>19</v>
      </c>
      <c r="C55" s="74" t="s">
        <v>253</v>
      </c>
      <c r="D55" s="21"/>
      <c r="E55" s="54" t="s">
        <v>48</v>
      </c>
      <c r="F55" s="21" t="s">
        <v>21</v>
      </c>
      <c r="G55" s="21">
        <v>30</v>
      </c>
      <c r="H55" s="21" t="s">
        <v>180</v>
      </c>
      <c r="I55" s="22"/>
      <c r="J55" s="22"/>
      <c r="K55" s="22">
        <v>2</v>
      </c>
      <c r="L55" s="22"/>
      <c r="M55" s="22">
        <v>1</v>
      </c>
      <c r="N55" s="22"/>
      <c r="O55" s="37" t="s">
        <v>181</v>
      </c>
      <c r="P55" s="23" t="s">
        <v>48</v>
      </c>
      <c r="Q55" s="6"/>
    </row>
    <row r="56" spans="1:17" ht="20.399999999999999" x14ac:dyDescent="0.25">
      <c r="A56" s="12" t="s">
        <v>182</v>
      </c>
      <c r="B56" s="13" t="s">
        <v>19</v>
      </c>
      <c r="C56" s="74" t="s">
        <v>253</v>
      </c>
      <c r="D56" s="14"/>
      <c r="E56" s="15" t="s">
        <v>48</v>
      </c>
      <c r="F56" s="14" t="s">
        <v>21</v>
      </c>
      <c r="G56" s="14">
        <v>30</v>
      </c>
      <c r="H56" s="14" t="s">
        <v>183</v>
      </c>
      <c r="I56" s="16">
        <v>2</v>
      </c>
      <c r="J56" s="16"/>
      <c r="K56" s="16">
        <v>1</v>
      </c>
      <c r="L56" s="16"/>
      <c r="M56" s="16"/>
      <c r="N56" s="16"/>
      <c r="O56" s="35" t="s">
        <v>184</v>
      </c>
      <c r="P56" s="23" t="s">
        <v>48</v>
      </c>
      <c r="Q56" s="6"/>
    </row>
    <row r="57" spans="1:17" ht="20.399999999999999" x14ac:dyDescent="0.25">
      <c r="A57" s="12" t="s">
        <v>185</v>
      </c>
      <c r="B57" s="13" t="s">
        <v>19</v>
      </c>
      <c r="C57" s="20" t="s">
        <v>252</v>
      </c>
      <c r="D57" s="14" t="s">
        <v>27</v>
      </c>
      <c r="E57" s="14" t="s">
        <v>43</v>
      </c>
      <c r="F57" s="14" t="s">
        <v>21</v>
      </c>
      <c r="G57" s="14">
        <v>30</v>
      </c>
      <c r="H57" s="14" t="s">
        <v>157</v>
      </c>
      <c r="I57" s="16">
        <f>2</f>
        <v>2</v>
      </c>
      <c r="J57" s="16"/>
      <c r="K57" s="16">
        <f>1</f>
        <v>1</v>
      </c>
      <c r="L57" s="16">
        <v>-2</v>
      </c>
      <c r="M57" s="16"/>
      <c r="N57" s="16"/>
      <c r="O57" s="35" t="s">
        <v>186</v>
      </c>
      <c r="P57" s="34" t="s">
        <v>187</v>
      </c>
      <c r="Q57" s="6"/>
    </row>
    <row r="58" spans="1:17" ht="13.2" x14ac:dyDescent="0.25">
      <c r="A58" s="19" t="s">
        <v>188</v>
      </c>
      <c r="B58" s="20" t="s">
        <v>26</v>
      </c>
      <c r="C58" s="75" t="s">
        <v>255</v>
      </c>
      <c r="D58" s="21" t="s">
        <v>52</v>
      </c>
      <c r="E58" s="54" t="s">
        <v>53</v>
      </c>
      <c r="F58" s="21" t="s">
        <v>21</v>
      </c>
      <c r="G58" s="21">
        <v>30</v>
      </c>
      <c r="H58" s="21" t="s">
        <v>63</v>
      </c>
      <c r="I58" s="22"/>
      <c r="J58" s="22"/>
      <c r="K58" s="22"/>
      <c r="L58" s="22"/>
      <c r="M58" s="22"/>
      <c r="N58" s="22"/>
      <c r="O58" s="37" t="s">
        <v>189</v>
      </c>
      <c r="P58" s="23" t="s">
        <v>53</v>
      </c>
      <c r="Q58" s="6"/>
    </row>
    <row r="59" spans="1:17" ht="13.2" x14ac:dyDescent="0.25">
      <c r="A59" s="24" t="s">
        <v>188</v>
      </c>
      <c r="B59" s="25" t="s">
        <v>190</v>
      </c>
      <c r="C59" s="73" t="s">
        <v>254</v>
      </c>
      <c r="D59" s="26" t="s">
        <v>52</v>
      </c>
      <c r="E59" s="26"/>
      <c r="F59" s="38"/>
      <c r="G59" s="38"/>
      <c r="H59" s="38"/>
      <c r="I59" s="27"/>
      <c r="J59" s="27">
        <v>1</v>
      </c>
      <c r="K59" s="27">
        <v>2</v>
      </c>
      <c r="L59" s="27"/>
      <c r="M59" s="27"/>
      <c r="N59" s="27"/>
      <c r="O59" s="25" t="s">
        <v>191</v>
      </c>
      <c r="P59" s="29" t="s">
        <v>53</v>
      </c>
      <c r="Q59" s="6"/>
    </row>
    <row r="60" spans="1:17" ht="13.2" x14ac:dyDescent="0.25">
      <c r="A60" s="24" t="s">
        <v>188</v>
      </c>
      <c r="B60" s="25" t="s">
        <v>192</v>
      </c>
      <c r="C60" s="73" t="s">
        <v>254</v>
      </c>
      <c r="D60" s="26" t="s">
        <v>52</v>
      </c>
      <c r="E60" s="26"/>
      <c r="F60" s="38"/>
      <c r="G60" s="38"/>
      <c r="H60" s="38"/>
      <c r="I60" s="27">
        <v>2</v>
      </c>
      <c r="J60" s="27">
        <v>1</v>
      </c>
      <c r="K60" s="27"/>
      <c r="L60" s="27"/>
      <c r="M60" s="27"/>
      <c r="N60" s="27"/>
      <c r="O60" s="25" t="s">
        <v>193</v>
      </c>
      <c r="P60" s="29" t="s">
        <v>53</v>
      </c>
      <c r="Q60" s="6"/>
    </row>
    <row r="61" spans="1:17" ht="13.2" x14ac:dyDescent="0.25">
      <c r="A61" s="24" t="s">
        <v>188</v>
      </c>
      <c r="B61" s="25" t="s">
        <v>194</v>
      </c>
      <c r="C61" s="73" t="s">
        <v>254</v>
      </c>
      <c r="D61" s="26" t="s">
        <v>52</v>
      </c>
      <c r="E61" s="26"/>
      <c r="F61" s="38"/>
      <c r="G61" s="43" t="s">
        <v>85</v>
      </c>
      <c r="H61" s="38"/>
      <c r="I61" s="27"/>
      <c r="J61" s="27">
        <v>2</v>
      </c>
      <c r="K61" s="27"/>
      <c r="L61" s="27"/>
      <c r="M61" s="27"/>
      <c r="N61" s="27">
        <v>1</v>
      </c>
      <c r="O61" s="25" t="s">
        <v>195</v>
      </c>
      <c r="P61" s="29" t="s">
        <v>53</v>
      </c>
      <c r="Q61" s="6"/>
    </row>
    <row r="62" spans="1:17" ht="13.2" x14ac:dyDescent="0.25">
      <c r="A62" s="24" t="s">
        <v>188</v>
      </c>
      <c r="B62" s="25" t="s">
        <v>196</v>
      </c>
      <c r="C62" s="73" t="s">
        <v>254</v>
      </c>
      <c r="D62" s="26" t="s">
        <v>52</v>
      </c>
      <c r="E62" s="26"/>
      <c r="F62" s="38"/>
      <c r="G62" s="44"/>
      <c r="H62" s="38"/>
      <c r="I62" s="27"/>
      <c r="J62" s="27">
        <v>1</v>
      </c>
      <c r="K62" s="27"/>
      <c r="L62" s="27"/>
      <c r="M62" s="27">
        <v>2</v>
      </c>
      <c r="N62" s="27"/>
      <c r="O62" s="25" t="s">
        <v>197</v>
      </c>
      <c r="P62" s="29" t="s">
        <v>53</v>
      </c>
      <c r="Q62" s="6"/>
    </row>
    <row r="63" spans="1:17" ht="20.399999999999999" x14ac:dyDescent="0.25">
      <c r="A63" s="66" t="s">
        <v>198</v>
      </c>
      <c r="B63" s="13" t="s">
        <v>19</v>
      </c>
      <c r="C63" s="74" t="s">
        <v>253</v>
      </c>
      <c r="D63" s="14"/>
      <c r="E63" s="15" t="s">
        <v>48</v>
      </c>
      <c r="F63" s="14" t="s">
        <v>21</v>
      </c>
      <c r="G63" s="14">
        <v>30</v>
      </c>
      <c r="H63" s="45" t="s">
        <v>199</v>
      </c>
      <c r="I63" s="16" t="s">
        <v>55</v>
      </c>
      <c r="J63" s="16" t="s">
        <v>55</v>
      </c>
      <c r="K63" s="16">
        <v>2</v>
      </c>
      <c r="L63" s="16" t="s">
        <v>55</v>
      </c>
      <c r="M63" s="16" t="s">
        <v>55</v>
      </c>
      <c r="N63" s="16" t="s">
        <v>55</v>
      </c>
      <c r="O63" s="35" t="s">
        <v>200</v>
      </c>
      <c r="P63" s="17" t="s">
        <v>48</v>
      </c>
      <c r="Q63" s="6"/>
    </row>
    <row r="64" spans="1:17" ht="20.399999999999999" x14ac:dyDescent="0.25">
      <c r="A64" s="12" t="s">
        <v>201</v>
      </c>
      <c r="B64" s="13" t="s">
        <v>19</v>
      </c>
      <c r="C64" s="74" t="s">
        <v>254</v>
      </c>
      <c r="D64" s="14" t="s">
        <v>27</v>
      </c>
      <c r="E64" s="14" t="s">
        <v>28</v>
      </c>
      <c r="F64" s="14" t="s">
        <v>21</v>
      </c>
      <c r="G64" s="14">
        <v>30</v>
      </c>
      <c r="H64" s="14" t="s">
        <v>202</v>
      </c>
      <c r="I64" s="16"/>
      <c r="J64" s="16">
        <f>2</f>
        <v>2</v>
      </c>
      <c r="K64" s="16"/>
      <c r="L64" s="16"/>
      <c r="M64" s="16"/>
      <c r="N64" s="16">
        <f>1</f>
        <v>1</v>
      </c>
      <c r="O64" s="35" t="s">
        <v>203</v>
      </c>
      <c r="P64" s="34" t="s">
        <v>204</v>
      </c>
      <c r="Q64" s="6"/>
    </row>
    <row r="65" spans="1:17" ht="13.2" x14ac:dyDescent="0.25">
      <c r="A65" s="19" t="s">
        <v>205</v>
      </c>
      <c r="B65" s="20" t="s">
        <v>153</v>
      </c>
      <c r="C65" s="75" t="s">
        <v>253</v>
      </c>
      <c r="D65" s="21" t="s">
        <v>27</v>
      </c>
      <c r="E65" s="21" t="s">
        <v>58</v>
      </c>
      <c r="F65" s="21" t="s">
        <v>21</v>
      </c>
      <c r="G65" s="21">
        <v>30</v>
      </c>
      <c r="H65" s="21" t="s">
        <v>206</v>
      </c>
      <c r="I65" s="22"/>
      <c r="J65" s="22"/>
      <c r="K65" s="22"/>
      <c r="L65" s="22">
        <v>1</v>
      </c>
      <c r="M65" s="22"/>
      <c r="N65" s="22">
        <f>2</f>
        <v>2</v>
      </c>
      <c r="O65" s="20" t="s">
        <v>207</v>
      </c>
      <c r="P65" s="23" t="s">
        <v>208</v>
      </c>
      <c r="Q65" s="6"/>
    </row>
    <row r="66" spans="1:17" ht="13.2" x14ac:dyDescent="0.25">
      <c r="A66" s="24" t="s">
        <v>205</v>
      </c>
      <c r="B66" s="25" t="s">
        <v>32</v>
      </c>
      <c r="C66" s="73" t="s">
        <v>253</v>
      </c>
      <c r="D66" s="26" t="s">
        <v>27</v>
      </c>
      <c r="E66" s="26" t="s">
        <v>28</v>
      </c>
      <c r="F66" s="38"/>
      <c r="G66" s="38"/>
      <c r="H66" s="38"/>
      <c r="I66" s="27"/>
      <c r="J66" s="27"/>
      <c r="K66" s="27"/>
      <c r="L66" s="27">
        <v>1</v>
      </c>
      <c r="M66" s="27"/>
      <c r="N66" s="27">
        <v>2</v>
      </c>
      <c r="O66" s="25" t="s">
        <v>209</v>
      </c>
      <c r="P66" s="29" t="s">
        <v>210</v>
      </c>
      <c r="Q66" s="6"/>
    </row>
    <row r="67" spans="1:17" ht="13.2" x14ac:dyDescent="0.25">
      <c r="A67" s="24" t="s">
        <v>205</v>
      </c>
      <c r="B67" s="25" t="s">
        <v>211</v>
      </c>
      <c r="C67" s="73" t="s">
        <v>253</v>
      </c>
      <c r="D67" s="26" t="s">
        <v>27</v>
      </c>
      <c r="E67" s="26" t="s">
        <v>28</v>
      </c>
      <c r="F67" s="38"/>
      <c r="G67" s="38"/>
      <c r="H67" s="38"/>
      <c r="I67" s="27"/>
      <c r="J67" s="27">
        <v>2</v>
      </c>
      <c r="K67" s="27"/>
      <c r="L67" s="27">
        <v>1</v>
      </c>
      <c r="M67" s="27"/>
      <c r="N67" s="25"/>
      <c r="O67" s="25" t="s">
        <v>209</v>
      </c>
      <c r="P67" s="29" t="s">
        <v>210</v>
      </c>
      <c r="Q67" s="6"/>
    </row>
    <row r="68" spans="1:17" ht="13.2" x14ac:dyDescent="0.25">
      <c r="A68" s="24" t="s">
        <v>205</v>
      </c>
      <c r="B68" s="25" t="s">
        <v>212</v>
      </c>
      <c r="C68" s="73" t="s">
        <v>253</v>
      </c>
      <c r="D68" s="26" t="s">
        <v>27</v>
      </c>
      <c r="E68" s="26" t="s">
        <v>28</v>
      </c>
      <c r="F68" s="38"/>
      <c r="G68" s="38"/>
      <c r="H68" s="38"/>
      <c r="I68" s="27"/>
      <c r="J68" s="27"/>
      <c r="K68" s="27"/>
      <c r="L68" s="27">
        <v>1</v>
      </c>
      <c r="M68" s="27"/>
      <c r="N68" s="27">
        <v>2</v>
      </c>
      <c r="O68" s="25"/>
      <c r="P68" s="29" t="s">
        <v>93</v>
      </c>
      <c r="Q68" s="6"/>
    </row>
    <row r="69" spans="1:17" ht="13.2" x14ac:dyDescent="0.25">
      <c r="A69" s="24" t="s">
        <v>205</v>
      </c>
      <c r="B69" s="25" t="s">
        <v>213</v>
      </c>
      <c r="C69" s="73" t="s">
        <v>253</v>
      </c>
      <c r="D69" s="26" t="s">
        <v>27</v>
      </c>
      <c r="E69" s="26" t="s">
        <v>28</v>
      </c>
      <c r="F69" s="38"/>
      <c r="G69" s="38"/>
      <c r="H69" s="38"/>
      <c r="I69" s="27"/>
      <c r="J69" s="27"/>
      <c r="K69" s="27"/>
      <c r="L69" s="27">
        <v>1</v>
      </c>
      <c r="M69" s="27"/>
      <c r="N69" s="27">
        <v>2</v>
      </c>
      <c r="O69" s="25" t="s">
        <v>214</v>
      </c>
      <c r="P69" s="29" t="s">
        <v>93</v>
      </c>
      <c r="Q69" s="6"/>
    </row>
    <row r="70" spans="1:17" ht="13.2" x14ac:dyDescent="0.25">
      <c r="A70" s="24" t="s">
        <v>205</v>
      </c>
      <c r="B70" s="25" t="s">
        <v>215</v>
      </c>
      <c r="C70" s="73" t="s">
        <v>253</v>
      </c>
      <c r="D70" s="26" t="s">
        <v>27</v>
      </c>
      <c r="E70" s="26" t="s">
        <v>28</v>
      </c>
      <c r="F70" s="38"/>
      <c r="G70" s="38"/>
      <c r="H70" s="38"/>
      <c r="I70" s="27"/>
      <c r="J70" s="27">
        <v>1</v>
      </c>
      <c r="K70" s="27"/>
      <c r="L70" s="25"/>
      <c r="M70" s="27"/>
      <c r="N70" s="27">
        <v>2</v>
      </c>
      <c r="O70" s="25" t="s">
        <v>216</v>
      </c>
      <c r="P70" s="29" t="s">
        <v>93</v>
      </c>
      <c r="Q70" s="6"/>
    </row>
    <row r="71" spans="1:17" ht="13.2" x14ac:dyDescent="0.25">
      <c r="A71" s="24" t="s">
        <v>205</v>
      </c>
      <c r="B71" s="25" t="s">
        <v>217</v>
      </c>
      <c r="C71" s="73" t="s">
        <v>253</v>
      </c>
      <c r="D71" s="26" t="s">
        <v>27</v>
      </c>
      <c r="E71" s="26" t="s">
        <v>28</v>
      </c>
      <c r="F71" s="38"/>
      <c r="G71" s="38"/>
      <c r="H71" s="38"/>
      <c r="I71" s="27"/>
      <c r="J71" s="27"/>
      <c r="K71" s="27"/>
      <c r="L71" s="25"/>
      <c r="M71" s="27">
        <v>1</v>
      </c>
      <c r="N71" s="27">
        <v>2</v>
      </c>
      <c r="O71" s="25" t="s">
        <v>218</v>
      </c>
      <c r="P71" s="29" t="s">
        <v>93</v>
      </c>
      <c r="Q71" s="6"/>
    </row>
    <row r="72" spans="1:17" ht="13.2" x14ac:dyDescent="0.25">
      <c r="A72" s="24" t="s">
        <v>205</v>
      </c>
      <c r="B72" s="25" t="s">
        <v>219</v>
      </c>
      <c r="C72" s="73" t="s">
        <v>253</v>
      </c>
      <c r="D72" s="26" t="s">
        <v>27</v>
      </c>
      <c r="E72" s="26" t="s">
        <v>28</v>
      </c>
      <c r="F72" s="38"/>
      <c r="G72" s="38"/>
      <c r="H72" s="38"/>
      <c r="I72" s="27"/>
      <c r="J72" s="27">
        <v>1</v>
      </c>
      <c r="K72" s="27"/>
      <c r="L72" s="25"/>
      <c r="M72" s="27"/>
      <c r="N72" s="27">
        <v>2</v>
      </c>
      <c r="O72" s="25" t="s">
        <v>220</v>
      </c>
      <c r="P72" s="29" t="s">
        <v>93</v>
      </c>
      <c r="Q72" s="6"/>
    </row>
    <row r="73" spans="1:17" ht="13.2" x14ac:dyDescent="0.25">
      <c r="A73" s="24" t="s">
        <v>205</v>
      </c>
      <c r="B73" s="25" t="s">
        <v>221</v>
      </c>
      <c r="C73" s="73" t="s">
        <v>253</v>
      </c>
      <c r="D73" s="26" t="s">
        <v>27</v>
      </c>
      <c r="E73" s="26" t="s">
        <v>28</v>
      </c>
      <c r="F73" s="38"/>
      <c r="G73" s="38"/>
      <c r="H73" s="38"/>
      <c r="I73" s="27"/>
      <c r="J73" s="27"/>
      <c r="K73" s="27">
        <v>1</v>
      </c>
      <c r="L73" s="25"/>
      <c r="M73" s="27"/>
      <c r="N73" s="27">
        <v>2</v>
      </c>
      <c r="O73" s="25" t="s">
        <v>222</v>
      </c>
      <c r="P73" s="29" t="s">
        <v>93</v>
      </c>
      <c r="Q73" s="6"/>
    </row>
    <row r="74" spans="1:17" ht="13.2" x14ac:dyDescent="0.25">
      <c r="A74" s="67" t="s">
        <v>205</v>
      </c>
      <c r="B74" s="25" t="s">
        <v>223</v>
      </c>
      <c r="C74" s="73" t="s">
        <v>253</v>
      </c>
      <c r="D74" s="26" t="s">
        <v>27</v>
      </c>
      <c r="E74" s="26" t="s">
        <v>28</v>
      </c>
      <c r="F74" s="38"/>
      <c r="G74" s="38"/>
      <c r="H74" s="38"/>
      <c r="I74" s="27"/>
      <c r="J74" s="27"/>
      <c r="K74" s="27"/>
      <c r="L74" s="27">
        <v>1</v>
      </c>
      <c r="M74" s="27"/>
      <c r="N74" s="27">
        <v>2</v>
      </c>
      <c r="O74" s="25" t="s">
        <v>224</v>
      </c>
      <c r="P74" s="29" t="s">
        <v>93</v>
      </c>
      <c r="Q74" s="6"/>
    </row>
    <row r="75" spans="1:17" ht="13.2" x14ac:dyDescent="0.25">
      <c r="A75" s="67" t="s">
        <v>205</v>
      </c>
      <c r="B75" s="25" t="s">
        <v>225</v>
      </c>
      <c r="C75" s="73" t="s">
        <v>253</v>
      </c>
      <c r="D75" s="26" t="s">
        <v>27</v>
      </c>
      <c r="E75" s="26" t="s">
        <v>28</v>
      </c>
      <c r="F75" s="38"/>
      <c r="G75" s="38"/>
      <c r="H75" s="38"/>
      <c r="I75" s="27"/>
      <c r="J75" s="27"/>
      <c r="K75" s="27"/>
      <c r="L75" s="27">
        <v>1</v>
      </c>
      <c r="M75" s="27"/>
      <c r="N75" s="27">
        <v>2</v>
      </c>
      <c r="O75" s="25" t="s">
        <v>226</v>
      </c>
      <c r="P75" s="29" t="s">
        <v>93</v>
      </c>
      <c r="Q75" s="6"/>
    </row>
    <row r="76" spans="1:17" ht="13.2" x14ac:dyDescent="0.25">
      <c r="A76" s="24" t="s">
        <v>205</v>
      </c>
      <c r="B76" s="25" t="s">
        <v>227</v>
      </c>
      <c r="C76" s="73" t="s">
        <v>253</v>
      </c>
      <c r="D76" s="26" t="s">
        <v>27</v>
      </c>
      <c r="E76" s="26" t="s">
        <v>28</v>
      </c>
      <c r="F76" s="38"/>
      <c r="G76" s="38"/>
      <c r="H76" s="26"/>
      <c r="I76" s="27">
        <v>1</v>
      </c>
      <c r="J76" s="27"/>
      <c r="K76" s="27"/>
      <c r="L76" s="25"/>
      <c r="M76" s="27"/>
      <c r="N76" s="27">
        <v>2</v>
      </c>
      <c r="O76" s="25" t="s">
        <v>228</v>
      </c>
      <c r="P76" s="29" t="s">
        <v>93</v>
      </c>
      <c r="Q76" s="6"/>
    </row>
    <row r="77" spans="1:17" ht="13.2" x14ac:dyDescent="0.25">
      <c r="A77" s="59" t="s">
        <v>229</v>
      </c>
      <c r="B77" s="60" t="s">
        <v>19</v>
      </c>
      <c r="C77" s="74" t="s">
        <v>253</v>
      </c>
      <c r="D77" s="61" t="s">
        <v>27</v>
      </c>
      <c r="E77" s="61" t="s">
        <v>28</v>
      </c>
      <c r="F77" s="61" t="s">
        <v>21</v>
      </c>
      <c r="G77" s="61">
        <v>30</v>
      </c>
      <c r="H77" s="61" t="s">
        <v>230</v>
      </c>
      <c r="I77" s="68">
        <v>2</v>
      </c>
      <c r="J77" s="68"/>
      <c r="K77" s="68"/>
      <c r="L77" s="68"/>
      <c r="M77" s="68">
        <v>1</v>
      </c>
      <c r="N77" s="68"/>
      <c r="O77" s="35" t="s">
        <v>231</v>
      </c>
      <c r="P77" s="69" t="s">
        <v>229</v>
      </c>
      <c r="Q77" s="6"/>
    </row>
    <row r="78" spans="1:17" ht="20.399999999999999" x14ac:dyDescent="0.25">
      <c r="A78" s="59" t="s">
        <v>232</v>
      </c>
      <c r="B78" s="60" t="s">
        <v>19</v>
      </c>
      <c r="C78" s="20" t="s">
        <v>249</v>
      </c>
      <c r="D78" s="61" t="s">
        <v>27</v>
      </c>
      <c r="E78" s="61" t="s">
        <v>20</v>
      </c>
      <c r="F78" s="61" t="s">
        <v>21</v>
      </c>
      <c r="G78" s="61">
        <v>30</v>
      </c>
      <c r="H78" s="61" t="s">
        <v>104</v>
      </c>
      <c r="I78" s="68">
        <f>1</f>
        <v>1</v>
      </c>
      <c r="J78" s="68"/>
      <c r="K78" s="68">
        <f>1</f>
        <v>1</v>
      </c>
      <c r="L78" s="68"/>
      <c r="M78" s="68"/>
      <c r="N78" s="68">
        <f>1</f>
        <v>1</v>
      </c>
      <c r="O78" s="70" t="s">
        <v>233</v>
      </c>
      <c r="P78" s="69" t="s">
        <v>234</v>
      </c>
      <c r="Q78" s="6"/>
    </row>
    <row r="79" spans="1:17" ht="13.2" x14ac:dyDescent="0.25">
      <c r="A79" s="19" t="s">
        <v>235</v>
      </c>
      <c r="B79" s="20" t="s">
        <v>19</v>
      </c>
      <c r="C79" s="75" t="s">
        <v>255</v>
      </c>
      <c r="D79" s="21"/>
      <c r="E79" s="54" t="s">
        <v>48</v>
      </c>
      <c r="F79" s="21" t="s">
        <v>21</v>
      </c>
      <c r="G79" s="21">
        <v>30</v>
      </c>
      <c r="H79" s="21" t="s">
        <v>236</v>
      </c>
      <c r="I79" s="22"/>
      <c r="J79" s="22"/>
      <c r="K79" s="22"/>
      <c r="L79" s="22">
        <v>2</v>
      </c>
      <c r="M79" s="22">
        <v>1</v>
      </c>
      <c r="N79" s="22"/>
      <c r="O79" s="20" t="s">
        <v>237</v>
      </c>
      <c r="P79" s="23" t="s">
        <v>48</v>
      </c>
      <c r="Q79" s="6"/>
    </row>
    <row r="80" spans="1:17" ht="13.2" x14ac:dyDescent="0.25">
      <c r="A80" s="19" t="s">
        <v>238</v>
      </c>
      <c r="B80" s="20" t="s">
        <v>26</v>
      </c>
      <c r="C80" s="75" t="s">
        <v>255</v>
      </c>
      <c r="D80" s="21" t="s">
        <v>52</v>
      </c>
      <c r="E80" s="54" t="s">
        <v>53</v>
      </c>
      <c r="F80" s="21" t="s">
        <v>21</v>
      </c>
      <c r="G80" s="21">
        <v>30</v>
      </c>
      <c r="H80" s="21" t="s">
        <v>63</v>
      </c>
      <c r="I80" s="22"/>
      <c r="J80" s="22"/>
      <c r="K80" s="22"/>
      <c r="L80" s="22"/>
      <c r="M80" s="22"/>
      <c r="N80" s="22"/>
      <c r="O80" s="20" t="s">
        <v>239</v>
      </c>
      <c r="P80" s="23" t="s">
        <v>53</v>
      </c>
      <c r="Q80" s="6"/>
    </row>
    <row r="81" spans="1:17" ht="13.2" x14ac:dyDescent="0.25">
      <c r="A81" s="24" t="s">
        <v>238</v>
      </c>
      <c r="B81" s="25" t="s">
        <v>240</v>
      </c>
      <c r="C81" s="73" t="s">
        <v>255</v>
      </c>
      <c r="D81" s="26" t="s">
        <v>52</v>
      </c>
      <c r="E81" s="26"/>
      <c r="F81" s="38"/>
      <c r="G81" s="38"/>
      <c r="H81" s="43" t="s">
        <v>81</v>
      </c>
      <c r="I81" s="27" t="s">
        <v>55</v>
      </c>
      <c r="J81" s="27" t="s">
        <v>55</v>
      </c>
      <c r="K81" s="71">
        <v>1</v>
      </c>
      <c r="L81" s="27" t="s">
        <v>55</v>
      </c>
      <c r="M81" s="27" t="s">
        <v>55</v>
      </c>
      <c r="N81" s="27" t="s">
        <v>55</v>
      </c>
      <c r="O81" s="72" t="s">
        <v>241</v>
      </c>
      <c r="P81" s="29" t="s">
        <v>53</v>
      </c>
      <c r="Q81" s="6"/>
    </row>
    <row r="82" spans="1:17" ht="13.2" x14ac:dyDescent="0.25">
      <c r="A82" s="24" t="s">
        <v>238</v>
      </c>
      <c r="B82" s="25" t="s">
        <v>242</v>
      </c>
      <c r="C82" s="73" t="s">
        <v>255</v>
      </c>
      <c r="D82" s="26" t="s">
        <v>52</v>
      </c>
      <c r="E82" s="26"/>
      <c r="F82" s="38"/>
      <c r="G82" s="44"/>
      <c r="H82" s="38"/>
      <c r="I82" s="27">
        <v>2</v>
      </c>
      <c r="J82" s="27"/>
      <c r="K82" s="27">
        <v>1</v>
      </c>
      <c r="L82" s="25"/>
      <c r="M82" s="27"/>
      <c r="N82" s="25"/>
      <c r="O82" s="25" t="s">
        <v>243</v>
      </c>
      <c r="P82" s="29" t="s">
        <v>53</v>
      </c>
      <c r="Q82" s="6"/>
    </row>
    <row r="83" spans="1:17" ht="13.2" x14ac:dyDescent="0.25">
      <c r="A83" s="24" t="s">
        <v>238</v>
      </c>
      <c r="B83" s="25" t="s">
        <v>244</v>
      </c>
      <c r="C83" s="73" t="s">
        <v>255</v>
      </c>
      <c r="D83" s="26" t="s">
        <v>52</v>
      </c>
      <c r="E83" s="26"/>
      <c r="F83" s="38"/>
      <c r="G83" s="43" t="s">
        <v>85</v>
      </c>
      <c r="H83" s="38"/>
      <c r="I83" s="27"/>
      <c r="J83" s="27">
        <v>2</v>
      </c>
      <c r="K83" s="27">
        <v>1</v>
      </c>
      <c r="L83" s="25"/>
      <c r="M83" s="27"/>
      <c r="N83" s="25"/>
      <c r="O83" s="25" t="s">
        <v>245</v>
      </c>
      <c r="P83" s="29" t="s">
        <v>53</v>
      </c>
      <c r="Q83" s="6"/>
    </row>
    <row r="84" spans="1:17" ht="20.399999999999999" x14ac:dyDescent="0.25">
      <c r="A84" s="66" t="s">
        <v>246</v>
      </c>
      <c r="B84" s="13" t="s">
        <v>19</v>
      </c>
      <c r="C84" s="74" t="s">
        <v>255</v>
      </c>
      <c r="D84" s="14" t="s">
        <v>27</v>
      </c>
      <c r="E84" s="14" t="s">
        <v>43</v>
      </c>
      <c r="F84" s="14" t="s">
        <v>21</v>
      </c>
      <c r="G84" s="14">
        <v>30</v>
      </c>
      <c r="H84" s="45" t="s">
        <v>247</v>
      </c>
      <c r="I84" s="16"/>
      <c r="J84" s="16"/>
      <c r="K84" s="16"/>
      <c r="L84" s="16">
        <f>1</f>
        <v>1</v>
      </c>
      <c r="M84" s="16"/>
      <c r="N84" s="16">
        <v>2</v>
      </c>
      <c r="O84" s="35" t="s">
        <v>248</v>
      </c>
      <c r="P84" s="34" t="s">
        <v>187</v>
      </c>
      <c r="Q84" s="6"/>
    </row>
    <row r="85" spans="1:17" ht="3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</sheetData>
  <customSheetViews>
    <customSheetView guid="{141E2FFE-9964-462D-B5DE-045556BF4D93}" filter="1" showAutoFilter="1">
      <pageMargins left="0.7" right="0.7" top="0.75" bottom="0.75" header="0.3" footer="0.3"/>
      <autoFilter ref="A4:O107" xr:uid="{00000000-0000-0000-0000-000000000000}">
        <filterColumn colId="14">
          <customFilters>
            <customFilter val="*Rav*"/>
          </customFilters>
        </filterColumn>
      </autoFilter>
    </customSheetView>
    <customSheetView guid="{BBA5E424-1B6B-4823-BF19-ABD1933348AC}" filter="1" showAutoFilter="1">
      <pageMargins left="0.7" right="0.7" top="0.75" bottom="0.75" header="0.3" footer="0.3"/>
      <autoFilter ref="A4:O107" xr:uid="{00000000-0000-0000-0000-000000000000}">
        <filterColumn colId="11">
          <filters>
            <filter val="_"/>
            <filter val="1"/>
            <filter val="2"/>
          </filters>
        </filterColumn>
      </autoFilter>
    </customSheetView>
    <customSheetView guid="{28BF3135-1072-4EC9-8725-077FDC66F01A}" filter="1" showAutoFilter="1">
      <pageMargins left="0.7" right="0.7" top="0.75" bottom="0.75" header="0.3" footer="0.3"/>
      <autoFilter ref="A4:O107" xr:uid="{00000000-0000-0000-0000-000000000000}">
        <filterColumn colId="7">
          <filters>
            <filter val="_"/>
            <filter val="1"/>
            <filter val="2"/>
          </filters>
        </filterColumn>
      </autoFilter>
    </customSheetView>
    <customSheetView guid="{015F439D-EE42-4E95-8EFC-9F07B3CCE119}" filter="1" showAutoFilter="1">
      <pageMargins left="0.7" right="0.7" top="0.75" bottom="0.75" header="0.3" footer="0.3"/>
      <autoFilter ref="A4:O107" xr:uid="{00000000-0000-0000-0000-000000000000}">
        <filterColumn colId="2">
          <customFilters>
            <customFilter val="*AL*"/>
          </customFilters>
        </filterColumn>
      </autoFilter>
    </customSheetView>
    <customSheetView guid="{7EFBDCC9-3DCA-4D99-B5B5-191FAF85FB1C}" filter="1" showAutoFilter="1">
      <pageMargins left="0.7" right="0.7" top="0.75" bottom="0.75" header="0.3" footer="0.3"/>
      <autoFilter ref="A4:O107" xr:uid="{00000000-0000-0000-0000-000000000000}">
        <filterColumn colId="3">
          <filters blank="1">
            <filter val="Common"/>
            <filter val="Eberron"/>
            <filter val="Monster"/>
            <filter val="Plane Shift"/>
            <filter val="Rare"/>
            <filter val="Ravnica"/>
            <filter val="Uncommon"/>
            <filter val="Very Rare"/>
          </filters>
        </filterColumn>
        <filterColumn colId="14">
          <filters>
            <filter val="DMG 286"/>
            <filter val="EE 10"/>
            <filter val="EE 4"/>
            <filter val="EE 7"/>
            <filter val="EE 9"/>
            <filter val="Elf Sub"/>
            <filter val="Mordenkainen"/>
            <filter val="PHB 18"/>
            <filter val="PHB 20"/>
            <filter val="PHB 21-23, Rav"/>
            <filter val="PHB 23, Rav"/>
            <filter val="PHB 24, Rav"/>
            <filter val="PHB 26"/>
            <filter val="PHB 28"/>
            <filter val="PHB 29, Rav"/>
            <filter val="PHB 31, Rav"/>
            <filter val="PHB 32-34"/>
            <filter val="PHB 35"/>
            <filter val="PHB 37"/>
            <filter val="PHB 38"/>
            <filter val="PHB 40"/>
            <filter val="PHB 42"/>
            <filter val="Playtest: Races 11"/>
            <filter val="SCAG 110"/>
            <filter val="SCAG 116"/>
            <filter val="SCAG/Mord"/>
            <filter val="SCG 118"/>
            <filter val="TOBM"/>
            <filter val="Tortle"/>
            <filter val="Volo's 104"/>
            <filter val="Volo's 105"/>
            <filter val="Volo's 106-107"/>
            <filter val="Volo's 108/EE10"/>
            <filter val="Volo's 109"/>
            <filter val="Volo's 111"/>
            <filter val="Volo's 113"/>
            <filter val="Volo's 115"/>
            <filter val="Volo's 119"/>
            <filter val="Volo's 120"/>
          </filters>
        </filterColumn>
      </autoFilter>
    </customSheetView>
    <customSheetView guid="{A69240BF-F267-4B11-9F67-85046C137473}" filter="1" showAutoFilter="1">
      <pageMargins left="0.7" right="0.7" top="0.75" bottom="0.75" header="0.3" footer="0.3"/>
      <autoFilter ref="A4:O107" xr:uid="{00000000-0000-0000-0000-000000000000}">
        <filterColumn colId="8">
          <filters>
            <filter val="_"/>
            <filter val="1"/>
            <filter val="2"/>
          </filters>
        </filterColumn>
      </autoFilter>
    </customSheetView>
    <customSheetView guid="{85D810ED-8A4D-44C2-895D-FA563E484676}" filter="1" showAutoFilter="1">
      <pageMargins left="0.7" right="0.7" top="0.75" bottom="0.75" header="0.3" footer="0.3"/>
      <autoFilter ref="A4:O107" xr:uid="{00000000-0000-0000-0000-000000000000}">
        <filterColumn colId="10">
          <filters>
            <filter val="_"/>
            <filter val="1"/>
            <filter val="2"/>
          </filters>
        </filterColumn>
      </autoFilter>
    </customSheetView>
    <customSheetView guid="{E4FFB4F6-BD39-4109-893F-86856AA1601D}" filter="1" showAutoFilter="1">
      <pageMargins left="0.7" right="0.7" top="0.75" bottom="0.75" header="0.3" footer="0.3"/>
      <autoFilter ref="A4:O107" xr:uid="{00000000-0000-0000-0000-000000000000}">
        <filterColumn colId="12">
          <filters>
            <filter val="_"/>
            <filter val="1"/>
            <filter val="2"/>
          </filters>
        </filterColumn>
      </autoFilter>
    </customSheetView>
    <customSheetView guid="{9D376420-43E3-4D4C-89A4-E255F59AED6C}" filter="1" showAutoFilter="1">
      <pageMargins left="0.7" right="0.7" top="0.75" bottom="0.75" header="0.3" footer="0.3"/>
      <autoFilter ref="A4:O107" xr:uid="{00000000-0000-0000-0000-000000000000}">
        <filterColumn colId="9">
          <filters>
            <filter val="_"/>
            <filter val="1"/>
            <filter val="2"/>
          </filters>
        </filterColumn>
      </autoFilter>
    </customSheetView>
  </customSheetViews>
  <mergeCells count="2">
    <mergeCell ref="O1:O2"/>
    <mergeCell ref="F1:K2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Races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devil_dp prendergast</dc:creator>
  <cp:lastModifiedBy>devil_dp</cp:lastModifiedBy>
  <dcterms:created xsi:type="dcterms:W3CDTF">2019-03-31T04:53:27Z</dcterms:created>
  <dcterms:modified xsi:type="dcterms:W3CDTF">2019-03-31T06:04:35Z</dcterms:modified>
</cp:coreProperties>
</file>